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<sst xmlns="http://schemas.openxmlformats.org/spreadsheetml/2006/main" count="662" uniqueCount="94">
  <si>
    <t>Τακτικά Περιστατικά</t>
  </si>
  <si>
    <t>Επείγοντα Περιστατικά</t>
  </si>
  <si>
    <t>Άλλα</t>
  </si>
  <si>
    <t>Μόνο Για Συντ/φηση</t>
  </si>
  <si>
    <t>Ιατρείο</t>
  </si>
  <si>
    <t>ΓΕΝΙΚΗΣ ΙΑΤΡΙΚΗΣ</t>
  </si>
  <si>
    <t>ΠΑΙΔΙΑΤΡΙΚΟ</t>
  </si>
  <si>
    <t>ΨΥΧΙΑΤΡΙΚΟ</t>
  </si>
  <si>
    <t>ΟΔΟΝΤΙΑΤΡΙΚΟ</t>
  </si>
  <si>
    <t>ΓΥΝΑΙΚΟΛΟΓΙΚΟ</t>
  </si>
  <si>
    <t>ΚΑΡΔΙΟΛΟΓΙΚΟ</t>
  </si>
  <si>
    <t>ΠΑΘΟΛΟΓΙΚΟ</t>
  </si>
  <si>
    <t>ΧΕΙΡΟΥΡΓΙΚΟ</t>
  </si>
  <si>
    <t>ΨΥΧΙΑΤΡΙΚΟ ΠΑΙΔΙΩΝ &amp; ΕΦΗΒΩΝ</t>
  </si>
  <si>
    <t>ΦΥΣΙΚΗΣ ΙΑΤΡΙΚΗΣ ΚΑΙ ΑΠΟΚΑΤΑΣΤΑΣΗΣ</t>
  </si>
  <si>
    <t>ΟΡΘΟΠΕΔΙΚΟ</t>
  </si>
  <si>
    <t>ΩΡΛ</t>
  </si>
  <si>
    <t>ΝΕΥΡΟΛΟΓΙΚΟ</t>
  </si>
  <si>
    <t>ΟΦΘΑΛΜΟΛΟΓΙΚΟ</t>
  </si>
  <si>
    <t>ΠΝΕΥΜΟΝΟΛΟΓΙΚΟ</t>
  </si>
  <si>
    <t>ΡΕΥΜΑΤΟΛΟΓΙΚΟ</t>
  </si>
  <si>
    <t>ΟΥΡΟΛΟΓΙΚΟ</t>
  </si>
  <si>
    <t>ΚΕΝΤΡΟ ΠΑΙΔΟΨΥΧΙΚΗΣ ΥΓΙΕΙΝΗΣ Θεσσαλονίκης</t>
  </si>
  <si>
    <t>ΔΕΡΜΑΤΟΛΟΓΙΚΟ</t>
  </si>
  <si>
    <t>ΣΤΑΘΜΟΣ ΠΡΟΣΤΑΣΙΑΣ ΜΑΝΑΣ ΚΑΙ ΠΑΙΔΙΟΥ - ΠΑΙΔΙΑΤΡΙΚΟ</t>
  </si>
  <si>
    <t>ΣΤΑΘΜΟΣ ΠΡΟΣΤΑΣΙΑΣ ΜΑΝΑΣ ΚΑΙ ΠΑΙΔΙΟΥ - ΜΑΙΕΥΤΙΚΟ</t>
  </si>
  <si>
    <t>ΣΤΑΘΜΟΣ ΠΡΟΣΤΑΣΙΑΣ ΜΑΝΑΣ ΚΑΙ ΠΑΙΔΙΟΥ - ΟΔΟΝΤΙΑΤΡΙΚΟ</t>
  </si>
  <si>
    <t>ΠΕΚΑ ΘΕΣΣΑΛΟΝΙΚΗΣ</t>
  </si>
  <si>
    <t>ΠΕΚΑ ΚΟΖΑΝΗΣ</t>
  </si>
  <si>
    <t>ΠΕΚΑ ΠΤΟΛΕΜΑΪΔΑΣ</t>
  </si>
  <si>
    <t>Περιφερειακή Ενότητα</t>
  </si>
  <si>
    <t>Δομή Π.Φ.Υ.</t>
  </si>
  <si>
    <t>Θεσσαλονίκης</t>
  </si>
  <si>
    <t>Πιερίας</t>
  </si>
  <si>
    <t>Ημαθίας</t>
  </si>
  <si>
    <t>Πέλλας</t>
  </si>
  <si>
    <t>Κοζάνης</t>
  </si>
  <si>
    <t>Γρεβενών</t>
  </si>
  <si>
    <t>Καστοριάς</t>
  </si>
  <si>
    <t>Φλώρινας</t>
  </si>
  <si>
    <t>ΕΤΟΣ 2018</t>
  </si>
  <si>
    <t>Σύνολο Επισκέψεων (Τακτικά+Επείγοντα+Άλλα)</t>
  </si>
  <si>
    <t>Κ.Υ. ΕΥΟΣΜΟΥ</t>
  </si>
  <si>
    <t>Κ.Υ. ΛΑΓΚΑΔΑ</t>
  </si>
  <si>
    <t>Κ.Υ. ΚΟΥΦΑΛΙΩΝ</t>
  </si>
  <si>
    <t>Κ.Υ. ΔΙΑΒΑΤΩΝ</t>
  </si>
  <si>
    <t>Κ.Υ. ΠΥΡΓΟΥ (ΧΑΛΑΣΤΡΑΣ)</t>
  </si>
  <si>
    <t>Κ.Υ. ΘΕΣΣΑΛΟΝΙΚΗΣ</t>
  </si>
  <si>
    <t>Κ.Υ. ΠΥΛΗΣ ΑΞΙΟΥ</t>
  </si>
  <si>
    <t>Κ.Υ. ΝΕΑΠΟΛΗΣ</t>
  </si>
  <si>
    <t>Κ.Υ. ΑΙΓΙΝΙΟΥ</t>
  </si>
  <si>
    <t>Κ.Υ. ΛΙΤΟΧΩΡΟΥ</t>
  </si>
  <si>
    <t>Κ.Υ. ΚΑΤΕΡΙΝΗΣ</t>
  </si>
  <si>
    <t>Κ.Υ. ΑΛΕΞΑΝΔΡΕΙΑΣ</t>
  </si>
  <si>
    <t>Κ.Υ. ΒΕΡΟΙΑΣ</t>
  </si>
  <si>
    <t>Κ.Υ. ΝΑΟΥΣΑΣ</t>
  </si>
  <si>
    <t>Κ.Υ. ΑΡΙΔΑΙΑΣ</t>
  </si>
  <si>
    <t>Κ.Υ. ΣΚΥΔΡΑΣ</t>
  </si>
  <si>
    <t>Κ.Υ. ΑΡΝΙΣΣΑΣ</t>
  </si>
  <si>
    <t>Κ.Υ. ΚΡΥΑΣ ΒΡΥΣΗΣ</t>
  </si>
  <si>
    <t>Κ.Υ. ΕΔΕΣΣΑΣ</t>
  </si>
  <si>
    <t>Κ.Υ. ΓΙΑΝΝΙΤΣΩΝ</t>
  </si>
  <si>
    <t>Κ.Υ. ΣΕΡΒΙΩΝ</t>
  </si>
  <si>
    <t>Κ.Υ. ΣΙΑΤΙΣΤΑΣ</t>
  </si>
  <si>
    <t>Κ.Υ. ΤΣΟΤΥΛΙΟΥ</t>
  </si>
  <si>
    <t>Κ.Υ. ΚΟΖΑΝΗΣ</t>
  </si>
  <si>
    <t>Κ.Υ. ΠΤΟΛΕΜΑΪΔΑΣ</t>
  </si>
  <si>
    <t>Κ.Υ. ΔΕΣΚΑΤΗΣ</t>
  </si>
  <si>
    <t>Κ.Υ. ΓΡΕΒΕΝΩΝ</t>
  </si>
  <si>
    <t>Κ.Υ. ΑΡΓΟΥΣ ΟΡΕΣΤΙΚΟΥ</t>
  </si>
  <si>
    <t>Κ.Υ. ΚΑΣΤΟΡΙΑΣ</t>
  </si>
  <si>
    <t>Κ.Υ. ΑΜΥΝΤΑΙΟΥ</t>
  </si>
  <si>
    <t>Κ.Υ. ΦΛΩΡΙΝΑΣ</t>
  </si>
  <si>
    <t>Π.Π.Ι. ΞΥΛΟΠΟΛΗΣ</t>
  </si>
  <si>
    <t>Π.Π.Ι.  ΚΟΡΙΝΟΥ</t>
  </si>
  <si>
    <t>Π.Π.Ι. ΡΗΤΙΝΗΣ</t>
  </si>
  <si>
    <t>Π.Π.Ι. ΛΕΥΚΩΝΑ</t>
  </si>
  <si>
    <t>Τ.Ι. ΑΚΡΟΠΟΛΕΩΣ</t>
  </si>
  <si>
    <t>Τ.Ι. ΡΟΔΟΧΩΡΙΟΥ</t>
  </si>
  <si>
    <t>Τ.Ι. ΧΟΡΤΙΑΤΗ</t>
  </si>
  <si>
    <t>Τ.Ι. ΑΜΠΕΛΟΚΗΠΩΝ</t>
  </si>
  <si>
    <t>Τ.Ι. ΚΟΡΔΕΛΙΟΥ</t>
  </si>
  <si>
    <t>Τ.Ι. ΩΡΑΙΟΚΑΣΤΡΟΥ</t>
  </si>
  <si>
    <t>Τ.Ι. ΜΕΝΕΜΕΝΗΣ</t>
  </si>
  <si>
    <t>Τ.Ι. ΑΣΒΕΣΤΟΧΩΡΙΟΥ</t>
  </si>
  <si>
    <t>Τ.Ι. ΝΕΑΣ  ΕΥΚΑΡΠΙΑΣ</t>
  </si>
  <si>
    <t>Τ.Ι. ΠΟΛΙΧΝΗΣ</t>
  </si>
  <si>
    <t>Τ.Ι. ΜΕΤΕΩΡΩΝ</t>
  </si>
  <si>
    <t>Τ.Ι. ΣΤΑΥΡΟΥΠΟΛΗΣ</t>
  </si>
  <si>
    <t>Βιοπαθολογικές Εξετάσεις</t>
  </si>
  <si>
    <t>Εκτός Εργαστηριακών Εξετάσεων</t>
  </si>
  <si>
    <t>Ιατρική Απεικόνιση</t>
  </si>
  <si>
    <t>ΣΥΝΟΛΑ</t>
  </si>
  <si>
    <t>ΓΕΝΙΚΑ ΣΥΝΟΛΑ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</si>
</sst>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"/>
  <sheetViews>
    <sheetView tabSelected="1" zoomScalePageLayoutView="0" workbookViewId="0" topLeftCell="A1">
      <pane xSplit="1" ySplit="2" topLeftCell="B2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K348"/>
    </sheetView>
  </sheetViews>
  <sheetFormatPr defaultColWidth="9.140625" defaultRowHeight="15"/>
  <cols>
    <col min="1" max="1" width="15.140625" style="5" customWidth="1"/>
    <col min="2" max="3" width="30.8515625" style="1" bestFit="1" customWidth="1"/>
    <col min="4" max="4" width="12.00390625" style="3" bestFit="1" customWidth="1"/>
    <col min="5" max="5" width="12.00390625" style="2" bestFit="1" customWidth="1"/>
    <col min="6" max="6" width="6.57421875" style="2" bestFit="1" customWidth="1"/>
    <col min="7" max="7" width="10.7109375" style="2" bestFit="1" customWidth="1"/>
    <col min="8" max="8" width="20.140625" style="2" bestFit="1" customWidth="1"/>
    <col min="9" max="9" width="15.421875" style="3" bestFit="1" customWidth="1"/>
    <col min="10" max="11" width="9.140625" style="3" customWidth="1"/>
    <col min="12" max="12" width="9.140625" style="2" customWidth="1"/>
    <col min="16" max="16384" width="9.140625" style="2" customWidth="1"/>
  </cols>
  <sheetData>
    <row r="1" spans="1:11" s="5" customFormat="1" ht="15">
      <c r="A1" s="13" t="s">
        <v>40</v>
      </c>
      <c r="B1" s="13"/>
      <c r="C1" s="13"/>
      <c r="D1" s="13"/>
      <c r="E1" s="13"/>
      <c r="F1" s="13"/>
      <c r="G1" s="13"/>
      <c r="H1" s="13"/>
      <c r="I1" s="10"/>
      <c r="J1" s="10"/>
      <c r="K1" s="10"/>
    </row>
    <row r="2" spans="1:11" s="4" customFormat="1" ht="75">
      <c r="A2" s="9" t="s">
        <v>30</v>
      </c>
      <c r="B2" s="9" t="s">
        <v>31</v>
      </c>
      <c r="C2" s="9" t="s">
        <v>4</v>
      </c>
      <c r="D2" s="14" t="s">
        <v>0</v>
      </c>
      <c r="E2" s="9" t="s">
        <v>1</v>
      </c>
      <c r="F2" s="9" t="s">
        <v>2</v>
      </c>
      <c r="G2" s="9" t="s">
        <v>3</v>
      </c>
      <c r="H2" s="9" t="s">
        <v>41</v>
      </c>
      <c r="I2" s="14" t="s">
        <v>89</v>
      </c>
      <c r="J2" s="14" t="s">
        <v>91</v>
      </c>
      <c r="K2" s="14" t="s">
        <v>90</v>
      </c>
    </row>
    <row r="3" spans="1:11" ht="15">
      <c r="A3" s="15" t="s">
        <v>32</v>
      </c>
      <c r="B3" s="6" t="s">
        <v>42</v>
      </c>
      <c r="C3" s="6" t="s">
        <v>5</v>
      </c>
      <c r="D3" s="7">
        <v>17651</v>
      </c>
      <c r="E3" s="7">
        <v>32670</v>
      </c>
      <c r="F3" s="7">
        <v>0</v>
      </c>
      <c r="G3" s="7">
        <v>26894</v>
      </c>
      <c r="H3" s="7">
        <v>50321</v>
      </c>
      <c r="I3" s="7"/>
      <c r="J3" s="7"/>
      <c r="K3" s="7"/>
    </row>
    <row r="4" spans="1:11" ht="15">
      <c r="A4" s="15"/>
      <c r="B4" s="6" t="s">
        <v>42</v>
      </c>
      <c r="C4" s="6" t="s">
        <v>9</v>
      </c>
      <c r="D4" s="7">
        <v>2513</v>
      </c>
      <c r="E4" s="7">
        <v>24</v>
      </c>
      <c r="F4" s="7">
        <v>0</v>
      </c>
      <c r="G4" s="7">
        <v>441</v>
      </c>
      <c r="H4" s="7">
        <v>2537</v>
      </c>
      <c r="I4" s="7"/>
      <c r="J4" s="7"/>
      <c r="K4" s="7"/>
    </row>
    <row r="5" spans="1:11" ht="15">
      <c r="A5" s="15"/>
      <c r="B5" s="6" t="s">
        <v>42</v>
      </c>
      <c r="C5" s="6" t="s">
        <v>10</v>
      </c>
      <c r="D5" s="7">
        <v>2503</v>
      </c>
      <c r="E5" s="7">
        <v>0</v>
      </c>
      <c r="F5" s="7">
        <v>0</v>
      </c>
      <c r="G5" s="7">
        <v>897</v>
      </c>
      <c r="H5" s="7">
        <v>2503</v>
      </c>
      <c r="I5" s="7"/>
      <c r="J5" s="7"/>
      <c r="K5" s="7"/>
    </row>
    <row r="6" spans="1:11" ht="15">
      <c r="A6" s="15"/>
      <c r="B6" s="6" t="s">
        <v>42</v>
      </c>
      <c r="C6" s="6" t="s">
        <v>17</v>
      </c>
      <c r="D6" s="7">
        <v>7</v>
      </c>
      <c r="E6" s="7">
        <v>0</v>
      </c>
      <c r="F6" s="7">
        <v>0</v>
      </c>
      <c r="G6" s="7">
        <v>0</v>
      </c>
      <c r="H6" s="7">
        <v>7</v>
      </c>
      <c r="I6" s="7"/>
      <c r="J6" s="7"/>
      <c r="K6" s="7"/>
    </row>
    <row r="7" spans="1:11" ht="15">
      <c r="A7" s="15"/>
      <c r="B7" s="6" t="s">
        <v>42</v>
      </c>
      <c r="C7" s="6" t="s">
        <v>8</v>
      </c>
      <c r="D7" s="7">
        <v>5468</v>
      </c>
      <c r="E7" s="7">
        <v>1534</v>
      </c>
      <c r="F7" s="7">
        <v>0</v>
      </c>
      <c r="G7" s="7">
        <v>0</v>
      </c>
      <c r="H7" s="7">
        <v>7002</v>
      </c>
      <c r="I7" s="7"/>
      <c r="J7" s="7"/>
      <c r="K7" s="7"/>
    </row>
    <row r="8" spans="1:11" ht="15">
      <c r="A8" s="15"/>
      <c r="B8" s="6" t="s">
        <v>42</v>
      </c>
      <c r="C8" s="6" t="s">
        <v>15</v>
      </c>
      <c r="D8" s="7">
        <v>984</v>
      </c>
      <c r="E8" s="7">
        <v>0</v>
      </c>
      <c r="F8" s="7">
        <v>0</v>
      </c>
      <c r="G8" s="7">
        <v>24</v>
      </c>
      <c r="H8" s="7">
        <v>984</v>
      </c>
      <c r="I8" s="7"/>
      <c r="J8" s="7"/>
      <c r="K8" s="7"/>
    </row>
    <row r="9" spans="1:11" ht="15">
      <c r="A9" s="15"/>
      <c r="B9" s="6" t="s">
        <v>42</v>
      </c>
      <c r="C9" s="6" t="s">
        <v>18</v>
      </c>
      <c r="D9" s="7">
        <v>874</v>
      </c>
      <c r="E9" s="7">
        <v>0</v>
      </c>
      <c r="F9" s="7">
        <v>0</v>
      </c>
      <c r="G9" s="7">
        <v>27</v>
      </c>
      <c r="H9" s="7">
        <v>874</v>
      </c>
      <c r="I9" s="7"/>
      <c r="J9" s="7"/>
      <c r="K9" s="7"/>
    </row>
    <row r="10" spans="1:11" ht="15">
      <c r="A10" s="15"/>
      <c r="B10" s="6" t="s">
        <v>42</v>
      </c>
      <c r="C10" s="6" t="s">
        <v>6</v>
      </c>
      <c r="D10" s="7">
        <v>12694</v>
      </c>
      <c r="E10" s="7">
        <v>8747</v>
      </c>
      <c r="F10" s="7">
        <v>0</v>
      </c>
      <c r="G10" s="7">
        <v>705</v>
      </c>
      <c r="H10" s="7">
        <v>21441</v>
      </c>
      <c r="I10" s="7"/>
      <c r="J10" s="7"/>
      <c r="K10" s="7"/>
    </row>
    <row r="11" spans="1:11" ht="15">
      <c r="A11" s="15"/>
      <c r="B11" s="6" t="s">
        <v>42</v>
      </c>
      <c r="C11" s="6" t="s">
        <v>19</v>
      </c>
      <c r="D11" s="7">
        <v>3271</v>
      </c>
      <c r="E11" s="7">
        <v>111</v>
      </c>
      <c r="F11" s="7">
        <v>0</v>
      </c>
      <c r="G11" s="7">
        <v>1379</v>
      </c>
      <c r="H11" s="7">
        <v>3382</v>
      </c>
      <c r="I11" s="7"/>
      <c r="J11" s="7"/>
      <c r="K11" s="7"/>
    </row>
    <row r="12" spans="1:11" ht="15">
      <c r="A12" s="15"/>
      <c r="B12" s="6" t="s">
        <v>42</v>
      </c>
      <c r="C12" s="6" t="s">
        <v>20</v>
      </c>
      <c r="D12" s="7">
        <v>827</v>
      </c>
      <c r="E12" s="7">
        <v>0</v>
      </c>
      <c r="F12" s="7">
        <v>6</v>
      </c>
      <c r="G12" s="7">
        <v>72</v>
      </c>
      <c r="H12" s="7">
        <v>833</v>
      </c>
      <c r="I12" s="7"/>
      <c r="J12" s="7"/>
      <c r="K12" s="7"/>
    </row>
    <row r="13" spans="1:11" ht="15">
      <c r="A13" s="15"/>
      <c r="B13" s="6" t="s">
        <v>42</v>
      </c>
      <c r="C13" s="6" t="s">
        <v>12</v>
      </c>
      <c r="D13" s="7">
        <v>6816</v>
      </c>
      <c r="E13" s="7">
        <v>0</v>
      </c>
      <c r="F13" s="7">
        <v>0</v>
      </c>
      <c r="G13" s="7">
        <v>3</v>
      </c>
      <c r="H13" s="7">
        <v>6816</v>
      </c>
      <c r="I13" s="7"/>
      <c r="J13" s="7"/>
      <c r="K13" s="7"/>
    </row>
    <row r="14" spans="1:11" ht="15">
      <c r="A14" s="15"/>
      <c r="B14" s="6" t="s">
        <v>42</v>
      </c>
      <c r="C14" s="6" t="s">
        <v>16</v>
      </c>
      <c r="D14" s="7">
        <v>661</v>
      </c>
      <c r="E14" s="7">
        <v>0</v>
      </c>
      <c r="F14" s="7">
        <v>0</v>
      </c>
      <c r="G14" s="7">
        <v>13</v>
      </c>
      <c r="H14" s="7">
        <v>661</v>
      </c>
      <c r="I14" s="7"/>
      <c r="J14" s="7"/>
      <c r="K14" s="7"/>
    </row>
    <row r="15" spans="1:15" s="5" customFormat="1" ht="15">
      <c r="A15" s="15"/>
      <c r="B15" s="9" t="s">
        <v>92</v>
      </c>
      <c r="C15" s="9"/>
      <c r="D15" s="11">
        <f>SUM(D3:D14)</f>
        <v>54269</v>
      </c>
      <c r="E15" s="11">
        <f>SUM(E3:E14)</f>
        <v>43086</v>
      </c>
      <c r="F15" s="11">
        <f>SUM(F3:F14)</f>
        <v>6</v>
      </c>
      <c r="G15" s="11">
        <f>SUM(G3:G14)</f>
        <v>30455</v>
      </c>
      <c r="H15" s="11">
        <f>SUM(H3:H14)</f>
        <v>97361</v>
      </c>
      <c r="I15" s="11">
        <v>90634</v>
      </c>
      <c r="J15" s="11">
        <v>24963</v>
      </c>
      <c r="K15" s="11">
        <v>2021</v>
      </c>
      <c r="M15" s="12"/>
      <c r="N15" s="12"/>
      <c r="O15" s="12"/>
    </row>
    <row r="16" spans="1:11" ht="15">
      <c r="A16" s="15"/>
      <c r="B16" s="6" t="s">
        <v>43</v>
      </c>
      <c r="C16" s="6" t="s">
        <v>5</v>
      </c>
      <c r="D16" s="7">
        <v>2229</v>
      </c>
      <c r="E16" s="7">
        <v>821</v>
      </c>
      <c r="F16" s="7">
        <v>0</v>
      </c>
      <c r="G16" s="7">
        <v>1361</v>
      </c>
      <c r="H16" s="7">
        <v>3050</v>
      </c>
      <c r="I16" s="7"/>
      <c r="J16" s="7"/>
      <c r="K16" s="7"/>
    </row>
    <row r="17" spans="1:11" ht="15">
      <c r="A17" s="15"/>
      <c r="B17" s="6" t="s">
        <v>43</v>
      </c>
      <c r="C17" s="6" t="s">
        <v>9</v>
      </c>
      <c r="D17" s="7">
        <v>44</v>
      </c>
      <c r="E17" s="7">
        <v>0</v>
      </c>
      <c r="F17" s="7">
        <v>0</v>
      </c>
      <c r="G17" s="7">
        <v>36</v>
      </c>
      <c r="H17" s="7">
        <v>44</v>
      </c>
      <c r="I17" s="7"/>
      <c r="J17" s="7"/>
      <c r="K17" s="7"/>
    </row>
    <row r="18" spans="1:11" ht="15">
      <c r="A18" s="15"/>
      <c r="B18" s="6" t="s">
        <v>43</v>
      </c>
      <c r="C18" s="6" t="s">
        <v>10</v>
      </c>
      <c r="D18" s="7">
        <v>332</v>
      </c>
      <c r="E18" s="7">
        <v>0</v>
      </c>
      <c r="F18" s="7">
        <v>0</v>
      </c>
      <c r="G18" s="7">
        <v>0</v>
      </c>
      <c r="H18" s="7">
        <v>332</v>
      </c>
      <c r="I18" s="7"/>
      <c r="J18" s="7"/>
      <c r="K18" s="7"/>
    </row>
    <row r="19" spans="1:11" ht="15">
      <c r="A19" s="15"/>
      <c r="B19" s="6" t="s">
        <v>43</v>
      </c>
      <c r="C19" s="6" t="s">
        <v>8</v>
      </c>
      <c r="D19" s="7">
        <v>428</v>
      </c>
      <c r="E19" s="7">
        <v>0</v>
      </c>
      <c r="F19" s="7">
        <v>0</v>
      </c>
      <c r="G19" s="7">
        <v>0</v>
      </c>
      <c r="H19" s="7">
        <v>428</v>
      </c>
      <c r="I19" s="7"/>
      <c r="J19" s="7"/>
      <c r="K19" s="7"/>
    </row>
    <row r="20" spans="1:11" ht="15">
      <c r="A20" s="15"/>
      <c r="B20" s="6" t="s">
        <v>43</v>
      </c>
      <c r="C20" s="6" t="s">
        <v>11</v>
      </c>
      <c r="D20" s="7">
        <v>14344</v>
      </c>
      <c r="E20" s="7">
        <v>12318</v>
      </c>
      <c r="F20" s="7">
        <v>0</v>
      </c>
      <c r="G20" s="7">
        <v>6090</v>
      </c>
      <c r="H20" s="7">
        <v>26662</v>
      </c>
      <c r="I20" s="7"/>
      <c r="J20" s="7"/>
      <c r="K20" s="7"/>
    </row>
    <row r="21" spans="1:11" ht="15">
      <c r="A21" s="15"/>
      <c r="B21" s="6" t="s">
        <v>43</v>
      </c>
      <c r="C21" s="6" t="s">
        <v>6</v>
      </c>
      <c r="D21" s="7">
        <v>9788</v>
      </c>
      <c r="E21" s="7">
        <v>1266</v>
      </c>
      <c r="F21" s="7">
        <v>0</v>
      </c>
      <c r="G21" s="7">
        <v>758</v>
      </c>
      <c r="H21" s="7">
        <v>11054</v>
      </c>
      <c r="I21" s="7"/>
      <c r="J21" s="7"/>
      <c r="K21" s="7"/>
    </row>
    <row r="22" spans="1:15" s="5" customFormat="1" ht="15">
      <c r="A22" s="15"/>
      <c r="B22" s="9" t="s">
        <v>92</v>
      </c>
      <c r="C22" s="9"/>
      <c r="D22" s="11">
        <f>SUM(D16:D21)</f>
        <v>27165</v>
      </c>
      <c r="E22" s="11">
        <f>SUM(E16:E21)</f>
        <v>14405</v>
      </c>
      <c r="F22" s="11">
        <f>SUM(F16:F21)</f>
        <v>0</v>
      </c>
      <c r="G22" s="11">
        <f>SUM(G16:G21)</f>
        <v>8245</v>
      </c>
      <c r="H22" s="11">
        <f>SUM(H16:H21)</f>
        <v>41570</v>
      </c>
      <c r="I22" s="11">
        <v>14731</v>
      </c>
      <c r="J22" s="11">
        <v>9771</v>
      </c>
      <c r="K22" s="11">
        <v>385</v>
      </c>
      <c r="M22" s="12"/>
      <c r="N22" s="12"/>
      <c r="O22" s="12"/>
    </row>
    <row r="23" spans="1:11" ht="15">
      <c r="A23" s="15"/>
      <c r="B23" s="6" t="s">
        <v>44</v>
      </c>
      <c r="C23" s="6" t="s">
        <v>8</v>
      </c>
      <c r="D23" s="7">
        <v>2123</v>
      </c>
      <c r="E23" s="7">
        <v>0</v>
      </c>
      <c r="F23" s="7">
        <v>0</v>
      </c>
      <c r="G23" s="7">
        <v>0</v>
      </c>
      <c r="H23" s="7">
        <v>2123</v>
      </c>
      <c r="I23" s="7"/>
      <c r="J23" s="7"/>
      <c r="K23" s="7"/>
    </row>
    <row r="24" spans="1:11" ht="15">
      <c r="A24" s="15"/>
      <c r="B24" s="6" t="s">
        <v>44</v>
      </c>
      <c r="C24" s="6" t="s">
        <v>18</v>
      </c>
      <c r="D24" s="7">
        <v>507</v>
      </c>
      <c r="E24" s="7">
        <v>0</v>
      </c>
      <c r="F24" s="7">
        <v>0</v>
      </c>
      <c r="G24" s="7">
        <v>0</v>
      </c>
      <c r="H24" s="7">
        <v>507</v>
      </c>
      <c r="I24" s="7"/>
      <c r="J24" s="7"/>
      <c r="K24" s="7"/>
    </row>
    <row r="25" spans="1:11" ht="15">
      <c r="A25" s="15"/>
      <c r="B25" s="6" t="s">
        <v>44</v>
      </c>
      <c r="C25" s="6" t="s">
        <v>11</v>
      </c>
      <c r="D25" s="7">
        <v>6398</v>
      </c>
      <c r="E25" s="7">
        <v>10031</v>
      </c>
      <c r="F25" s="7">
        <v>0</v>
      </c>
      <c r="G25" s="7">
        <v>17100</v>
      </c>
      <c r="H25" s="7">
        <v>16429</v>
      </c>
      <c r="I25" s="7"/>
      <c r="J25" s="7"/>
      <c r="K25" s="7"/>
    </row>
    <row r="26" spans="1:11" ht="15">
      <c r="A26" s="15"/>
      <c r="B26" s="6" t="s">
        <v>44</v>
      </c>
      <c r="C26" s="6" t="s">
        <v>6</v>
      </c>
      <c r="D26" s="7">
        <v>4744</v>
      </c>
      <c r="E26" s="7">
        <v>490</v>
      </c>
      <c r="F26" s="7">
        <v>0</v>
      </c>
      <c r="G26" s="7">
        <v>0</v>
      </c>
      <c r="H26" s="7">
        <v>5234</v>
      </c>
      <c r="I26" s="7"/>
      <c r="J26" s="7"/>
      <c r="K26" s="7"/>
    </row>
    <row r="27" spans="1:15" s="5" customFormat="1" ht="15">
      <c r="A27" s="15"/>
      <c r="B27" s="9" t="s">
        <v>92</v>
      </c>
      <c r="C27" s="9"/>
      <c r="D27" s="11">
        <f>SUM(D23:D26)</f>
        <v>13772</v>
      </c>
      <c r="E27" s="11">
        <f>SUM(E23:E26)</f>
        <v>10521</v>
      </c>
      <c r="F27" s="11">
        <f>SUM(F23:F26)</f>
        <v>0</v>
      </c>
      <c r="G27" s="11">
        <f>SUM(G23:G26)</f>
        <v>17100</v>
      </c>
      <c r="H27" s="11">
        <f>SUM(H23:H26)</f>
        <v>24293</v>
      </c>
      <c r="I27" s="11">
        <v>26015</v>
      </c>
      <c r="J27" s="11">
        <v>6324</v>
      </c>
      <c r="K27" s="11">
        <v>94</v>
      </c>
      <c r="M27" s="12"/>
      <c r="N27" s="12"/>
      <c r="O27" s="12"/>
    </row>
    <row r="28" spans="1:11" ht="15">
      <c r="A28" s="15"/>
      <c r="B28" s="6" t="s">
        <v>45</v>
      </c>
      <c r="C28" s="6" t="s">
        <v>5</v>
      </c>
      <c r="D28" s="7">
        <v>8341</v>
      </c>
      <c r="E28" s="7">
        <v>35195</v>
      </c>
      <c r="F28" s="7">
        <v>2793</v>
      </c>
      <c r="G28" s="7">
        <v>33353</v>
      </c>
      <c r="H28" s="7">
        <v>46329</v>
      </c>
      <c r="I28" s="7"/>
      <c r="J28" s="7"/>
      <c r="K28" s="7"/>
    </row>
    <row r="29" spans="1:11" ht="15">
      <c r="A29" s="15"/>
      <c r="B29" s="6" t="s">
        <v>45</v>
      </c>
      <c r="C29" s="6" t="s">
        <v>8</v>
      </c>
      <c r="D29" s="7">
        <v>2798</v>
      </c>
      <c r="E29" s="7">
        <v>2087</v>
      </c>
      <c r="F29" s="7">
        <v>45</v>
      </c>
      <c r="G29" s="7">
        <v>185</v>
      </c>
      <c r="H29" s="7">
        <v>4930</v>
      </c>
      <c r="I29" s="7"/>
      <c r="J29" s="7"/>
      <c r="K29" s="7"/>
    </row>
    <row r="30" spans="1:11" ht="15">
      <c r="A30" s="15"/>
      <c r="B30" s="6" t="s">
        <v>45</v>
      </c>
      <c r="C30" s="6" t="s">
        <v>6</v>
      </c>
      <c r="D30" s="7">
        <v>2327</v>
      </c>
      <c r="E30" s="7">
        <v>1494</v>
      </c>
      <c r="F30" s="7">
        <v>0</v>
      </c>
      <c r="G30" s="7">
        <v>1580</v>
      </c>
      <c r="H30" s="7">
        <v>3821</v>
      </c>
      <c r="I30" s="7"/>
      <c r="J30" s="7"/>
      <c r="K30" s="7"/>
    </row>
    <row r="31" spans="1:11" ht="15">
      <c r="A31" s="15"/>
      <c r="B31" s="6" t="s">
        <v>45</v>
      </c>
      <c r="C31" s="6" t="s">
        <v>7</v>
      </c>
      <c r="D31" s="7">
        <v>439</v>
      </c>
      <c r="E31" s="7">
        <v>0</v>
      </c>
      <c r="F31" s="7">
        <v>0</v>
      </c>
      <c r="G31" s="7">
        <v>351</v>
      </c>
      <c r="H31" s="7">
        <v>439</v>
      </c>
      <c r="I31" s="7"/>
      <c r="J31" s="7"/>
      <c r="K31" s="7"/>
    </row>
    <row r="32" spans="1:11" ht="15">
      <c r="A32" s="15"/>
      <c r="B32" s="6" t="s">
        <v>45</v>
      </c>
      <c r="C32" s="6" t="s">
        <v>13</v>
      </c>
      <c r="D32" s="7">
        <v>56</v>
      </c>
      <c r="E32" s="7">
        <v>0</v>
      </c>
      <c r="F32" s="7">
        <v>0</v>
      </c>
      <c r="G32" s="7">
        <v>2</v>
      </c>
      <c r="H32" s="7">
        <v>56</v>
      </c>
      <c r="I32" s="7"/>
      <c r="J32" s="7"/>
      <c r="K32" s="7"/>
    </row>
    <row r="33" spans="1:11" ht="15">
      <c r="A33" s="15"/>
      <c r="B33" s="6" t="s">
        <v>45</v>
      </c>
      <c r="C33" s="6" t="s">
        <v>16</v>
      </c>
      <c r="D33" s="7">
        <v>774</v>
      </c>
      <c r="E33" s="7">
        <v>2</v>
      </c>
      <c r="F33" s="7">
        <v>0</v>
      </c>
      <c r="G33" s="7">
        <v>247</v>
      </c>
      <c r="H33" s="7">
        <v>776</v>
      </c>
      <c r="I33" s="7"/>
      <c r="J33" s="7"/>
      <c r="K33" s="7"/>
    </row>
    <row r="34" spans="1:15" s="5" customFormat="1" ht="15">
      <c r="A34" s="15"/>
      <c r="B34" s="9" t="s">
        <v>92</v>
      </c>
      <c r="C34" s="9"/>
      <c r="D34" s="11">
        <f>SUM(D28:D33)</f>
        <v>14735</v>
      </c>
      <c r="E34" s="11">
        <f>SUM(E28:E33)</f>
        <v>38778</v>
      </c>
      <c r="F34" s="11">
        <f>SUM(F28:F33)</f>
        <v>2838</v>
      </c>
      <c r="G34" s="11">
        <f>SUM(G28:G33)</f>
        <v>35718</v>
      </c>
      <c r="H34" s="11">
        <f>SUM(H28:H33)</f>
        <v>56351</v>
      </c>
      <c r="I34" s="11">
        <v>55468</v>
      </c>
      <c r="J34" s="11">
        <v>8375</v>
      </c>
      <c r="K34" s="11">
        <v>452</v>
      </c>
      <c r="M34" s="12"/>
      <c r="N34" s="12"/>
      <c r="O34" s="12"/>
    </row>
    <row r="35" spans="1:11" ht="15">
      <c r="A35" s="15"/>
      <c r="B35" s="6" t="s">
        <v>46</v>
      </c>
      <c r="C35" s="6" t="s">
        <v>5</v>
      </c>
      <c r="D35" s="7">
        <v>13833</v>
      </c>
      <c r="E35" s="7">
        <v>11181</v>
      </c>
      <c r="F35" s="7">
        <v>0</v>
      </c>
      <c r="G35" s="7">
        <v>13557</v>
      </c>
      <c r="H35" s="7">
        <v>25014</v>
      </c>
      <c r="I35" s="7"/>
      <c r="J35" s="7"/>
      <c r="K35" s="7"/>
    </row>
    <row r="36" spans="1:11" ht="15">
      <c r="A36" s="15"/>
      <c r="B36" s="6" t="s">
        <v>46</v>
      </c>
      <c r="C36" s="6" t="s">
        <v>8</v>
      </c>
      <c r="D36" s="7">
        <v>536</v>
      </c>
      <c r="E36" s="7">
        <v>9</v>
      </c>
      <c r="F36" s="7">
        <v>0</v>
      </c>
      <c r="G36" s="7">
        <v>5</v>
      </c>
      <c r="H36" s="7">
        <v>545</v>
      </c>
      <c r="I36" s="7"/>
      <c r="J36" s="7"/>
      <c r="K36" s="7"/>
    </row>
    <row r="37" spans="1:11" ht="15">
      <c r="A37" s="15"/>
      <c r="B37" s="6" t="s">
        <v>46</v>
      </c>
      <c r="C37" s="6" t="s">
        <v>6</v>
      </c>
      <c r="D37" s="7">
        <v>3913</v>
      </c>
      <c r="E37" s="7">
        <v>129</v>
      </c>
      <c r="F37" s="7">
        <v>0</v>
      </c>
      <c r="G37" s="7">
        <v>184</v>
      </c>
      <c r="H37" s="7">
        <v>4042</v>
      </c>
      <c r="I37" s="7"/>
      <c r="J37" s="7"/>
      <c r="K37" s="7"/>
    </row>
    <row r="38" spans="1:11" ht="15">
      <c r="A38" s="15"/>
      <c r="B38" s="6" t="s">
        <v>46</v>
      </c>
      <c r="C38" s="6" t="s">
        <v>16</v>
      </c>
      <c r="D38" s="7">
        <v>619</v>
      </c>
      <c r="E38" s="7">
        <v>0</v>
      </c>
      <c r="F38" s="7">
        <v>0</v>
      </c>
      <c r="G38" s="7">
        <v>0</v>
      </c>
      <c r="H38" s="7">
        <v>619</v>
      </c>
      <c r="I38" s="7"/>
      <c r="J38" s="7"/>
      <c r="K38" s="7"/>
    </row>
    <row r="39" spans="1:15" s="5" customFormat="1" ht="15">
      <c r="A39" s="15"/>
      <c r="B39" s="9" t="s">
        <v>92</v>
      </c>
      <c r="C39" s="9"/>
      <c r="D39" s="11">
        <f>SUM(D35:D38)</f>
        <v>18901</v>
      </c>
      <c r="E39" s="11">
        <f>SUM(E35:E38)</f>
        <v>11319</v>
      </c>
      <c r="F39" s="11">
        <f>SUM(F35:F38)</f>
        <v>0</v>
      </c>
      <c r="G39" s="11">
        <f>SUM(G35:G38)</f>
        <v>13746</v>
      </c>
      <c r="H39" s="11">
        <f>SUM(H35:H38)</f>
        <v>30220</v>
      </c>
      <c r="I39" s="11">
        <v>37018</v>
      </c>
      <c r="J39" s="11">
        <v>5308</v>
      </c>
      <c r="K39" s="11">
        <v>1464</v>
      </c>
      <c r="M39" s="12"/>
      <c r="N39" s="12"/>
      <c r="O39" s="12"/>
    </row>
    <row r="40" spans="1:11" ht="15">
      <c r="A40" s="15"/>
      <c r="B40" s="6" t="s">
        <v>47</v>
      </c>
      <c r="C40" s="6" t="s">
        <v>5</v>
      </c>
      <c r="D40" s="7">
        <v>8681</v>
      </c>
      <c r="E40" s="7">
        <v>32</v>
      </c>
      <c r="F40" s="7">
        <v>514</v>
      </c>
      <c r="G40" s="7">
        <v>4322</v>
      </c>
      <c r="H40" s="7">
        <v>9227</v>
      </c>
      <c r="I40" s="7"/>
      <c r="J40" s="7"/>
      <c r="K40" s="7"/>
    </row>
    <row r="41" spans="1:11" ht="15">
      <c r="A41" s="15"/>
      <c r="B41" s="6" t="s">
        <v>47</v>
      </c>
      <c r="C41" s="6" t="s">
        <v>9</v>
      </c>
      <c r="D41" s="7">
        <v>4208</v>
      </c>
      <c r="E41" s="7">
        <v>0</v>
      </c>
      <c r="F41" s="7">
        <v>0</v>
      </c>
      <c r="G41" s="7">
        <v>205</v>
      </c>
      <c r="H41" s="7">
        <v>4208</v>
      </c>
      <c r="I41" s="7"/>
      <c r="J41" s="7"/>
      <c r="K41" s="7"/>
    </row>
    <row r="42" spans="1:11" ht="15">
      <c r="A42" s="15"/>
      <c r="B42" s="6" t="s">
        <v>47</v>
      </c>
      <c r="C42" s="6" t="s">
        <v>23</v>
      </c>
      <c r="D42" s="7">
        <v>1965</v>
      </c>
      <c r="E42" s="7">
        <v>0</v>
      </c>
      <c r="F42" s="7">
        <v>0</v>
      </c>
      <c r="G42" s="7">
        <v>52</v>
      </c>
      <c r="H42" s="7">
        <v>1965</v>
      </c>
      <c r="I42" s="7"/>
      <c r="J42" s="7"/>
      <c r="K42" s="7"/>
    </row>
    <row r="43" spans="1:11" ht="15">
      <c r="A43" s="15"/>
      <c r="B43" s="6" t="s">
        <v>47</v>
      </c>
      <c r="C43" s="6" t="s">
        <v>10</v>
      </c>
      <c r="D43" s="7">
        <v>4388</v>
      </c>
      <c r="E43" s="7">
        <v>0</v>
      </c>
      <c r="F43" s="7">
        <v>0</v>
      </c>
      <c r="G43" s="7">
        <v>991</v>
      </c>
      <c r="H43" s="7">
        <v>4388</v>
      </c>
      <c r="I43" s="7"/>
      <c r="J43" s="7"/>
      <c r="K43" s="7"/>
    </row>
    <row r="44" spans="1:11" ht="15">
      <c r="A44" s="15"/>
      <c r="B44" s="6" t="s">
        <v>47</v>
      </c>
      <c r="C44" s="6" t="s">
        <v>17</v>
      </c>
      <c r="D44" s="7">
        <v>4492</v>
      </c>
      <c r="E44" s="7">
        <v>0</v>
      </c>
      <c r="F44" s="7">
        <v>0</v>
      </c>
      <c r="G44" s="7">
        <v>491</v>
      </c>
      <c r="H44" s="7">
        <v>4492</v>
      </c>
      <c r="I44" s="7"/>
      <c r="J44" s="7"/>
      <c r="K44" s="7"/>
    </row>
    <row r="45" spans="1:11" ht="15">
      <c r="A45" s="15"/>
      <c r="B45" s="6" t="s">
        <v>47</v>
      </c>
      <c r="C45" s="6" t="s">
        <v>8</v>
      </c>
      <c r="D45" s="7">
        <v>3167</v>
      </c>
      <c r="E45" s="7">
        <v>0</v>
      </c>
      <c r="F45" s="7">
        <v>0</v>
      </c>
      <c r="G45" s="7">
        <v>127</v>
      </c>
      <c r="H45" s="7">
        <v>3167</v>
      </c>
      <c r="I45" s="7"/>
      <c r="J45" s="7"/>
      <c r="K45" s="7"/>
    </row>
    <row r="46" spans="1:11" ht="15">
      <c r="A46" s="15"/>
      <c r="B46" s="6" t="s">
        <v>47</v>
      </c>
      <c r="C46" s="6" t="s">
        <v>15</v>
      </c>
      <c r="D46" s="7">
        <v>584</v>
      </c>
      <c r="E46" s="7">
        <v>0</v>
      </c>
      <c r="F46" s="7">
        <v>0</v>
      </c>
      <c r="G46" s="7">
        <v>309</v>
      </c>
      <c r="H46" s="7">
        <v>584</v>
      </c>
      <c r="I46" s="7"/>
      <c r="J46" s="7"/>
      <c r="K46" s="7"/>
    </row>
    <row r="47" spans="1:11" ht="15">
      <c r="A47" s="15"/>
      <c r="B47" s="6" t="s">
        <v>47</v>
      </c>
      <c r="C47" s="6" t="s">
        <v>21</v>
      </c>
      <c r="D47" s="7">
        <v>6176</v>
      </c>
      <c r="E47" s="7">
        <v>0</v>
      </c>
      <c r="F47" s="7">
        <v>0</v>
      </c>
      <c r="G47" s="7">
        <v>2363</v>
      </c>
      <c r="H47" s="7">
        <v>6176</v>
      </c>
      <c r="I47" s="7"/>
      <c r="J47" s="7"/>
      <c r="K47" s="7"/>
    </row>
    <row r="48" spans="1:11" ht="15">
      <c r="A48" s="15"/>
      <c r="B48" s="6" t="s">
        <v>47</v>
      </c>
      <c r="C48" s="6" t="s">
        <v>18</v>
      </c>
      <c r="D48" s="7">
        <v>8258</v>
      </c>
      <c r="E48" s="7">
        <v>0</v>
      </c>
      <c r="F48" s="7">
        <v>0</v>
      </c>
      <c r="G48" s="7">
        <v>483</v>
      </c>
      <c r="H48" s="7">
        <v>8258</v>
      </c>
      <c r="I48" s="7"/>
      <c r="J48" s="7"/>
      <c r="K48" s="7"/>
    </row>
    <row r="49" spans="1:11" ht="15">
      <c r="A49" s="15"/>
      <c r="B49" s="6" t="s">
        <v>47</v>
      </c>
      <c r="C49" s="6" t="s">
        <v>11</v>
      </c>
      <c r="D49" s="7">
        <v>9490</v>
      </c>
      <c r="E49" s="7">
        <v>5749</v>
      </c>
      <c r="F49" s="7">
        <v>4</v>
      </c>
      <c r="G49" s="7">
        <v>3030</v>
      </c>
      <c r="H49" s="7">
        <v>15243</v>
      </c>
      <c r="I49" s="7"/>
      <c r="J49" s="7"/>
      <c r="K49" s="7"/>
    </row>
    <row r="50" spans="1:11" ht="15">
      <c r="A50" s="15"/>
      <c r="B50" s="6" t="s">
        <v>47</v>
      </c>
      <c r="C50" s="6" t="s">
        <v>6</v>
      </c>
      <c r="D50" s="7">
        <v>2017</v>
      </c>
      <c r="E50" s="7">
        <v>0</v>
      </c>
      <c r="F50" s="7">
        <v>10</v>
      </c>
      <c r="G50" s="7">
        <v>39</v>
      </c>
      <c r="H50" s="7">
        <v>2027</v>
      </c>
      <c r="I50" s="7"/>
      <c r="J50" s="7"/>
      <c r="K50" s="7"/>
    </row>
    <row r="51" spans="1:11" ht="15">
      <c r="A51" s="15"/>
      <c r="B51" s="6" t="s">
        <v>47</v>
      </c>
      <c r="C51" s="6" t="s">
        <v>19</v>
      </c>
      <c r="D51" s="7">
        <v>3862</v>
      </c>
      <c r="E51" s="7">
        <v>0</v>
      </c>
      <c r="F51" s="7">
        <v>285</v>
      </c>
      <c r="G51" s="7">
        <v>1298</v>
      </c>
      <c r="H51" s="7">
        <v>4147</v>
      </c>
      <c r="I51" s="7"/>
      <c r="J51" s="7"/>
      <c r="K51" s="7"/>
    </row>
    <row r="52" spans="1:11" ht="15">
      <c r="A52" s="15"/>
      <c r="B52" s="6" t="s">
        <v>47</v>
      </c>
      <c r="C52" s="6" t="s">
        <v>20</v>
      </c>
      <c r="D52" s="7">
        <v>2878</v>
      </c>
      <c r="E52" s="7">
        <v>0</v>
      </c>
      <c r="F52" s="7">
        <v>0</v>
      </c>
      <c r="G52" s="7">
        <v>323</v>
      </c>
      <c r="H52" s="7">
        <v>2878</v>
      </c>
      <c r="I52" s="7"/>
      <c r="J52" s="7"/>
      <c r="K52" s="7"/>
    </row>
    <row r="53" spans="1:11" ht="30">
      <c r="A53" s="15"/>
      <c r="B53" s="6" t="s">
        <v>47</v>
      </c>
      <c r="C53" s="6" t="s">
        <v>14</v>
      </c>
      <c r="D53" s="7">
        <v>2795</v>
      </c>
      <c r="E53" s="7">
        <v>0</v>
      </c>
      <c r="F53" s="7">
        <v>0</v>
      </c>
      <c r="G53" s="7">
        <v>0</v>
      </c>
      <c r="H53" s="7">
        <v>2795</v>
      </c>
      <c r="I53" s="7"/>
      <c r="J53" s="7"/>
      <c r="K53" s="7"/>
    </row>
    <row r="54" spans="1:11" ht="15">
      <c r="A54" s="15"/>
      <c r="B54" s="6" t="s">
        <v>47</v>
      </c>
      <c r="C54" s="6" t="s">
        <v>12</v>
      </c>
      <c r="D54" s="7">
        <v>3851</v>
      </c>
      <c r="E54" s="7">
        <v>0</v>
      </c>
      <c r="F54" s="7">
        <v>576</v>
      </c>
      <c r="G54" s="7">
        <v>1148</v>
      </c>
      <c r="H54" s="7">
        <v>4427</v>
      </c>
      <c r="I54" s="7"/>
      <c r="J54" s="7"/>
      <c r="K54" s="7"/>
    </row>
    <row r="55" spans="1:11" ht="15">
      <c r="A55" s="15"/>
      <c r="B55" s="6" t="s">
        <v>47</v>
      </c>
      <c r="C55" s="6" t="s">
        <v>7</v>
      </c>
      <c r="D55" s="7">
        <v>3145</v>
      </c>
      <c r="E55" s="7">
        <v>0</v>
      </c>
      <c r="F55" s="7">
        <v>0</v>
      </c>
      <c r="G55" s="7">
        <v>1460</v>
      </c>
      <c r="H55" s="7">
        <v>3145</v>
      </c>
      <c r="I55" s="7"/>
      <c r="J55" s="7"/>
      <c r="K55" s="7"/>
    </row>
    <row r="56" spans="1:11" ht="15">
      <c r="A56" s="15"/>
      <c r="B56" s="6" t="s">
        <v>47</v>
      </c>
      <c r="C56" s="6" t="s">
        <v>16</v>
      </c>
      <c r="D56" s="7">
        <v>8353</v>
      </c>
      <c r="E56" s="7">
        <v>0</v>
      </c>
      <c r="F56" s="7">
        <v>8</v>
      </c>
      <c r="G56" s="7">
        <v>680</v>
      </c>
      <c r="H56" s="7">
        <v>8361</v>
      </c>
      <c r="I56" s="7"/>
      <c r="J56" s="7"/>
      <c r="K56" s="7"/>
    </row>
    <row r="57" spans="1:15" s="5" customFormat="1" ht="15">
      <c r="A57" s="15"/>
      <c r="B57" s="9" t="s">
        <v>92</v>
      </c>
      <c r="C57" s="9"/>
      <c r="D57" s="11">
        <f>SUM(D40:D56)</f>
        <v>78310</v>
      </c>
      <c r="E57" s="11">
        <f>SUM(E40:E56)</f>
        <v>5781</v>
      </c>
      <c r="F57" s="11">
        <f>SUM(F40:F56)</f>
        <v>1397</v>
      </c>
      <c r="G57" s="11">
        <f>SUM(G40:G56)</f>
        <v>17321</v>
      </c>
      <c r="H57" s="11">
        <f>SUM(H40:H56)</f>
        <v>85488</v>
      </c>
      <c r="I57" s="11"/>
      <c r="J57" s="11">
        <v>4777</v>
      </c>
      <c r="K57" s="11">
        <v>28752</v>
      </c>
      <c r="M57" s="12"/>
      <c r="N57" s="12"/>
      <c r="O57" s="12"/>
    </row>
    <row r="58" spans="1:11" ht="15">
      <c r="A58" s="15"/>
      <c r="B58" s="6" t="s">
        <v>48</v>
      </c>
      <c r="C58" s="6" t="s">
        <v>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/>
      <c r="J58" s="7"/>
      <c r="K58" s="7"/>
    </row>
    <row r="59" spans="1:11" ht="15">
      <c r="A59" s="15"/>
      <c r="B59" s="6" t="s">
        <v>48</v>
      </c>
      <c r="C59" s="6" t="s">
        <v>9</v>
      </c>
      <c r="D59" s="7">
        <v>3705</v>
      </c>
      <c r="E59" s="7">
        <v>0</v>
      </c>
      <c r="F59" s="7">
        <v>0</v>
      </c>
      <c r="G59" s="7">
        <v>31</v>
      </c>
      <c r="H59" s="7">
        <v>3705</v>
      </c>
      <c r="I59" s="7"/>
      <c r="J59" s="7"/>
      <c r="K59" s="7"/>
    </row>
    <row r="60" spans="1:11" ht="15">
      <c r="A60" s="15"/>
      <c r="B60" s="6" t="s">
        <v>48</v>
      </c>
      <c r="C60" s="6" t="s">
        <v>23</v>
      </c>
      <c r="D60" s="7">
        <v>6127</v>
      </c>
      <c r="E60" s="7">
        <v>0</v>
      </c>
      <c r="F60" s="7">
        <v>105</v>
      </c>
      <c r="G60" s="7">
        <v>0</v>
      </c>
      <c r="H60" s="7">
        <v>6232</v>
      </c>
      <c r="I60" s="7"/>
      <c r="J60" s="7"/>
      <c r="K60" s="7"/>
    </row>
    <row r="61" spans="1:11" ht="15">
      <c r="A61" s="15"/>
      <c r="B61" s="6" t="s">
        <v>48</v>
      </c>
      <c r="C61" s="6" t="s">
        <v>10</v>
      </c>
      <c r="D61" s="7">
        <v>6535</v>
      </c>
      <c r="E61" s="7">
        <v>0</v>
      </c>
      <c r="F61" s="7">
        <v>25</v>
      </c>
      <c r="G61" s="7">
        <v>2062</v>
      </c>
      <c r="H61" s="7">
        <v>6560</v>
      </c>
      <c r="I61" s="7"/>
      <c r="J61" s="7"/>
      <c r="K61" s="7"/>
    </row>
    <row r="62" spans="1:11" ht="15">
      <c r="A62" s="15"/>
      <c r="B62" s="6" t="s">
        <v>48</v>
      </c>
      <c r="C62" s="6" t="s">
        <v>17</v>
      </c>
      <c r="D62" s="7">
        <v>5835</v>
      </c>
      <c r="E62" s="7">
        <v>0</v>
      </c>
      <c r="F62" s="7">
        <v>4</v>
      </c>
      <c r="G62" s="7">
        <v>966</v>
      </c>
      <c r="H62" s="7">
        <v>5839</v>
      </c>
      <c r="I62" s="7"/>
      <c r="J62" s="7"/>
      <c r="K62" s="7"/>
    </row>
    <row r="63" spans="1:11" ht="15">
      <c r="A63" s="15"/>
      <c r="B63" s="6" t="s">
        <v>48</v>
      </c>
      <c r="C63" s="6" t="s">
        <v>8</v>
      </c>
      <c r="D63" s="7">
        <v>4396</v>
      </c>
      <c r="E63" s="7">
        <v>0</v>
      </c>
      <c r="F63" s="7">
        <v>5</v>
      </c>
      <c r="G63" s="7">
        <v>4</v>
      </c>
      <c r="H63" s="7">
        <v>4401</v>
      </c>
      <c r="I63" s="7"/>
      <c r="J63" s="7"/>
      <c r="K63" s="7"/>
    </row>
    <row r="64" spans="1:11" ht="15">
      <c r="A64" s="15"/>
      <c r="B64" s="6" t="s">
        <v>48</v>
      </c>
      <c r="C64" s="6" t="s">
        <v>15</v>
      </c>
      <c r="D64" s="7">
        <v>9974</v>
      </c>
      <c r="E64" s="7">
        <v>0</v>
      </c>
      <c r="F64" s="7">
        <v>195</v>
      </c>
      <c r="G64" s="7">
        <v>491</v>
      </c>
      <c r="H64" s="7">
        <v>10169</v>
      </c>
      <c r="I64" s="7"/>
      <c r="J64" s="7"/>
      <c r="K64" s="7"/>
    </row>
    <row r="65" spans="1:11" ht="15">
      <c r="A65" s="15"/>
      <c r="B65" s="6" t="s">
        <v>48</v>
      </c>
      <c r="C65" s="6" t="s">
        <v>21</v>
      </c>
      <c r="D65" s="7">
        <v>5835</v>
      </c>
      <c r="E65" s="7">
        <v>0</v>
      </c>
      <c r="F65" s="7">
        <v>29</v>
      </c>
      <c r="G65" s="7">
        <v>215</v>
      </c>
      <c r="H65" s="7">
        <v>5864</v>
      </c>
      <c r="I65" s="7"/>
      <c r="J65" s="7"/>
      <c r="K65" s="7"/>
    </row>
    <row r="66" spans="1:11" ht="15">
      <c r="A66" s="15"/>
      <c r="B66" s="6" t="s">
        <v>48</v>
      </c>
      <c r="C66" s="6" t="s">
        <v>18</v>
      </c>
      <c r="D66" s="7">
        <v>7527</v>
      </c>
      <c r="E66" s="7">
        <v>0</v>
      </c>
      <c r="F66" s="7">
        <v>155</v>
      </c>
      <c r="G66" s="7">
        <v>72</v>
      </c>
      <c r="H66" s="7">
        <v>7682</v>
      </c>
      <c r="I66" s="7"/>
      <c r="J66" s="7"/>
      <c r="K66" s="7"/>
    </row>
    <row r="67" spans="1:11" ht="15">
      <c r="A67" s="15"/>
      <c r="B67" s="6" t="s">
        <v>48</v>
      </c>
      <c r="C67" s="6" t="s">
        <v>11</v>
      </c>
      <c r="D67" s="7">
        <v>12215</v>
      </c>
      <c r="E67" s="7">
        <v>0</v>
      </c>
      <c r="F67" s="7">
        <v>294</v>
      </c>
      <c r="G67" s="7">
        <v>3828</v>
      </c>
      <c r="H67" s="7">
        <v>12509</v>
      </c>
      <c r="I67" s="7"/>
      <c r="J67" s="7"/>
      <c r="K67" s="7"/>
    </row>
    <row r="68" spans="1:11" ht="15">
      <c r="A68" s="15"/>
      <c r="B68" s="6" t="s">
        <v>48</v>
      </c>
      <c r="C68" s="6" t="s">
        <v>6</v>
      </c>
      <c r="D68" s="7">
        <v>3897</v>
      </c>
      <c r="E68" s="7">
        <v>0</v>
      </c>
      <c r="F68" s="7">
        <v>11</v>
      </c>
      <c r="G68" s="7">
        <v>80</v>
      </c>
      <c r="H68" s="7">
        <v>3908</v>
      </c>
      <c r="I68" s="7"/>
      <c r="J68" s="7"/>
      <c r="K68" s="7"/>
    </row>
    <row r="69" spans="1:11" ht="15">
      <c r="A69" s="15"/>
      <c r="B69" s="6" t="s">
        <v>48</v>
      </c>
      <c r="C69" s="6" t="s">
        <v>19</v>
      </c>
      <c r="D69" s="7">
        <v>3955</v>
      </c>
      <c r="E69" s="7">
        <v>0</v>
      </c>
      <c r="F69" s="7">
        <v>64</v>
      </c>
      <c r="G69" s="7">
        <v>4</v>
      </c>
      <c r="H69" s="7">
        <v>4019</v>
      </c>
      <c r="I69" s="7"/>
      <c r="J69" s="7"/>
      <c r="K69" s="7"/>
    </row>
    <row r="70" spans="1:11" ht="15">
      <c r="A70" s="15"/>
      <c r="B70" s="6" t="s">
        <v>48</v>
      </c>
      <c r="C70" s="6" t="s">
        <v>20</v>
      </c>
      <c r="D70" s="7">
        <v>157</v>
      </c>
      <c r="E70" s="7">
        <v>0</v>
      </c>
      <c r="F70" s="7">
        <v>0</v>
      </c>
      <c r="G70" s="7">
        <v>0</v>
      </c>
      <c r="H70" s="7">
        <v>157</v>
      </c>
      <c r="I70" s="7"/>
      <c r="J70" s="7"/>
      <c r="K70" s="7"/>
    </row>
    <row r="71" spans="1:11" ht="30">
      <c r="A71" s="15"/>
      <c r="B71" s="6" t="s">
        <v>48</v>
      </c>
      <c r="C71" s="6" t="s">
        <v>25</v>
      </c>
      <c r="D71" s="7">
        <v>1216</v>
      </c>
      <c r="E71" s="7">
        <v>0</v>
      </c>
      <c r="F71" s="7">
        <v>0</v>
      </c>
      <c r="G71" s="7">
        <v>2</v>
      </c>
      <c r="H71" s="7">
        <v>1216</v>
      </c>
      <c r="I71" s="7"/>
      <c r="J71" s="7"/>
      <c r="K71" s="7"/>
    </row>
    <row r="72" spans="1:11" ht="30">
      <c r="A72" s="15"/>
      <c r="B72" s="6" t="s">
        <v>48</v>
      </c>
      <c r="C72" s="6" t="s">
        <v>26</v>
      </c>
      <c r="D72" s="7">
        <v>388</v>
      </c>
      <c r="E72" s="7">
        <v>0</v>
      </c>
      <c r="F72" s="7">
        <v>0</v>
      </c>
      <c r="G72" s="7">
        <v>0</v>
      </c>
      <c r="H72" s="7">
        <v>388</v>
      </c>
      <c r="I72" s="7"/>
      <c r="J72" s="7"/>
      <c r="K72" s="7"/>
    </row>
    <row r="73" spans="1:11" ht="30">
      <c r="A73" s="15"/>
      <c r="B73" s="6" t="s">
        <v>48</v>
      </c>
      <c r="C73" s="6" t="s">
        <v>24</v>
      </c>
      <c r="D73" s="7">
        <v>3575</v>
      </c>
      <c r="E73" s="7">
        <v>0</v>
      </c>
      <c r="F73" s="7">
        <v>0</v>
      </c>
      <c r="G73" s="7">
        <v>90</v>
      </c>
      <c r="H73" s="7">
        <v>3575</v>
      </c>
      <c r="I73" s="7"/>
      <c r="J73" s="7"/>
      <c r="K73" s="7"/>
    </row>
    <row r="74" spans="1:11" ht="15">
      <c r="A74" s="15"/>
      <c r="B74" s="6" t="s">
        <v>48</v>
      </c>
      <c r="C74" s="6" t="s">
        <v>12</v>
      </c>
      <c r="D74" s="7">
        <v>4233</v>
      </c>
      <c r="E74" s="7">
        <v>0</v>
      </c>
      <c r="F74" s="7">
        <v>64</v>
      </c>
      <c r="G74" s="7">
        <v>234</v>
      </c>
      <c r="H74" s="7">
        <v>4297</v>
      </c>
      <c r="I74" s="7"/>
      <c r="J74" s="7"/>
      <c r="K74" s="7"/>
    </row>
    <row r="75" spans="1:11" ht="15">
      <c r="A75" s="15"/>
      <c r="B75" s="6" t="s">
        <v>48</v>
      </c>
      <c r="C75" s="6" t="s">
        <v>7</v>
      </c>
      <c r="D75" s="7">
        <v>3933</v>
      </c>
      <c r="E75" s="7">
        <v>0</v>
      </c>
      <c r="F75" s="7">
        <v>1</v>
      </c>
      <c r="G75" s="7">
        <v>10</v>
      </c>
      <c r="H75" s="7">
        <v>3934</v>
      </c>
      <c r="I75" s="7"/>
      <c r="J75" s="7"/>
      <c r="K75" s="7"/>
    </row>
    <row r="76" spans="1:11" ht="15">
      <c r="A76" s="15"/>
      <c r="B76" s="6" t="s">
        <v>48</v>
      </c>
      <c r="C76" s="6" t="s">
        <v>16</v>
      </c>
      <c r="D76" s="7">
        <v>6879</v>
      </c>
      <c r="E76" s="7">
        <v>0</v>
      </c>
      <c r="F76" s="7">
        <v>81</v>
      </c>
      <c r="G76" s="7">
        <v>100</v>
      </c>
      <c r="H76" s="7">
        <v>6960</v>
      </c>
      <c r="I76" s="7"/>
      <c r="J76" s="7"/>
      <c r="K76" s="7"/>
    </row>
    <row r="77" spans="1:15" s="5" customFormat="1" ht="15">
      <c r="A77" s="15"/>
      <c r="B77" s="9" t="s">
        <v>92</v>
      </c>
      <c r="C77" s="9"/>
      <c r="D77" s="11">
        <f>SUM(D58:D76)</f>
        <v>90382</v>
      </c>
      <c r="E77" s="11">
        <f>SUM(E58:E76)</f>
        <v>0</v>
      </c>
      <c r="F77" s="11">
        <f>SUM(F58:F76)</f>
        <v>1033</v>
      </c>
      <c r="G77" s="11">
        <f>SUM(G58:G76)</f>
        <v>8189</v>
      </c>
      <c r="H77" s="11">
        <f>SUM(H58:H76)</f>
        <v>91415</v>
      </c>
      <c r="I77" s="11">
        <v>124383</v>
      </c>
      <c r="J77" s="11">
        <v>15280</v>
      </c>
      <c r="K77" s="11">
        <v>2250</v>
      </c>
      <c r="M77" s="12"/>
      <c r="N77" s="12"/>
      <c r="O77" s="12"/>
    </row>
    <row r="78" spans="1:11" ht="15">
      <c r="A78" s="15"/>
      <c r="B78" s="6" t="s">
        <v>49</v>
      </c>
      <c r="C78" s="6" t="s">
        <v>9</v>
      </c>
      <c r="D78" s="7">
        <v>1977</v>
      </c>
      <c r="E78" s="7">
        <v>0</v>
      </c>
      <c r="F78" s="7">
        <v>0</v>
      </c>
      <c r="G78" s="7">
        <v>0</v>
      </c>
      <c r="H78" s="7">
        <v>1977</v>
      </c>
      <c r="I78" s="7"/>
      <c r="J78" s="7"/>
      <c r="K78" s="7"/>
    </row>
    <row r="79" spans="1:11" ht="15">
      <c r="A79" s="15"/>
      <c r="B79" s="6" t="s">
        <v>49</v>
      </c>
      <c r="C79" s="6" t="s">
        <v>23</v>
      </c>
      <c r="D79" s="7">
        <v>3787</v>
      </c>
      <c r="E79" s="7">
        <v>0</v>
      </c>
      <c r="F79" s="7">
        <v>0</v>
      </c>
      <c r="G79" s="7">
        <v>0</v>
      </c>
      <c r="H79" s="7">
        <v>3787</v>
      </c>
      <c r="I79" s="7"/>
      <c r="J79" s="7"/>
      <c r="K79" s="7"/>
    </row>
    <row r="80" spans="1:11" ht="15">
      <c r="A80" s="15"/>
      <c r="B80" s="6" t="s">
        <v>49</v>
      </c>
      <c r="C80" s="6" t="s">
        <v>10</v>
      </c>
      <c r="D80" s="7">
        <v>3811</v>
      </c>
      <c r="E80" s="7">
        <v>0</v>
      </c>
      <c r="F80" s="7">
        <v>0</v>
      </c>
      <c r="G80" s="7">
        <v>0</v>
      </c>
      <c r="H80" s="7">
        <v>3811</v>
      </c>
      <c r="I80" s="7"/>
      <c r="J80" s="7"/>
      <c r="K80" s="7"/>
    </row>
    <row r="81" spans="1:11" ht="15">
      <c r="A81" s="15"/>
      <c r="B81" s="6" t="s">
        <v>49</v>
      </c>
      <c r="C81" s="6" t="s">
        <v>17</v>
      </c>
      <c r="D81" s="7">
        <v>2453</v>
      </c>
      <c r="E81" s="7">
        <v>0</v>
      </c>
      <c r="F81" s="7">
        <v>0</v>
      </c>
      <c r="G81" s="7">
        <v>0</v>
      </c>
      <c r="H81" s="7">
        <v>2453</v>
      </c>
      <c r="I81" s="7"/>
      <c r="J81" s="7"/>
      <c r="K81" s="7"/>
    </row>
    <row r="82" spans="1:11" ht="15">
      <c r="A82" s="15"/>
      <c r="B82" s="6" t="s">
        <v>49</v>
      </c>
      <c r="C82" s="6" t="s">
        <v>8</v>
      </c>
      <c r="D82" s="7">
        <v>1852</v>
      </c>
      <c r="E82" s="7">
        <v>0</v>
      </c>
      <c r="F82" s="7">
        <v>0</v>
      </c>
      <c r="G82" s="7">
        <v>0</v>
      </c>
      <c r="H82" s="7">
        <v>1852</v>
      </c>
      <c r="I82" s="7"/>
      <c r="J82" s="7"/>
      <c r="K82" s="7"/>
    </row>
    <row r="83" spans="1:11" ht="15">
      <c r="A83" s="15"/>
      <c r="B83" s="6" t="s">
        <v>49</v>
      </c>
      <c r="C83" s="6" t="s">
        <v>15</v>
      </c>
      <c r="D83" s="7">
        <v>2395</v>
      </c>
      <c r="E83" s="7">
        <v>0</v>
      </c>
      <c r="F83" s="7">
        <v>0</v>
      </c>
      <c r="G83" s="7">
        <v>0</v>
      </c>
      <c r="H83" s="7">
        <v>2395</v>
      </c>
      <c r="I83" s="7"/>
      <c r="J83" s="7"/>
      <c r="K83" s="7"/>
    </row>
    <row r="84" spans="1:11" ht="15">
      <c r="A84" s="15"/>
      <c r="B84" s="6" t="s">
        <v>49</v>
      </c>
      <c r="C84" s="6" t="s">
        <v>21</v>
      </c>
      <c r="D84" s="7">
        <v>1259</v>
      </c>
      <c r="E84" s="7">
        <v>0</v>
      </c>
      <c r="F84" s="7">
        <v>0</v>
      </c>
      <c r="G84" s="7">
        <v>0</v>
      </c>
      <c r="H84" s="7">
        <v>1259</v>
      </c>
      <c r="I84" s="7"/>
      <c r="J84" s="7"/>
      <c r="K84" s="7"/>
    </row>
    <row r="85" spans="1:11" ht="15">
      <c r="A85" s="15"/>
      <c r="B85" s="6" t="s">
        <v>49</v>
      </c>
      <c r="C85" s="6" t="s">
        <v>18</v>
      </c>
      <c r="D85" s="7">
        <v>3701</v>
      </c>
      <c r="E85" s="7">
        <v>0</v>
      </c>
      <c r="F85" s="7">
        <v>0</v>
      </c>
      <c r="G85" s="7">
        <v>0</v>
      </c>
      <c r="H85" s="7">
        <v>3701</v>
      </c>
      <c r="I85" s="7"/>
      <c r="J85" s="7"/>
      <c r="K85" s="7"/>
    </row>
    <row r="86" spans="1:11" ht="15">
      <c r="A86" s="15"/>
      <c r="B86" s="6" t="s">
        <v>49</v>
      </c>
      <c r="C86" s="6" t="s">
        <v>11</v>
      </c>
      <c r="D86" s="7">
        <v>12352</v>
      </c>
      <c r="E86" s="7">
        <v>0</v>
      </c>
      <c r="F86" s="7">
        <v>0</v>
      </c>
      <c r="G86" s="7">
        <v>0</v>
      </c>
      <c r="H86" s="7">
        <v>12352</v>
      </c>
      <c r="I86" s="7"/>
      <c r="J86" s="7"/>
      <c r="K86" s="7"/>
    </row>
    <row r="87" spans="1:11" ht="15">
      <c r="A87" s="15"/>
      <c r="B87" s="6" t="s">
        <v>49</v>
      </c>
      <c r="C87" s="6" t="s">
        <v>6</v>
      </c>
      <c r="D87" s="7">
        <v>5139</v>
      </c>
      <c r="E87" s="7">
        <v>0</v>
      </c>
      <c r="F87" s="7">
        <v>0</v>
      </c>
      <c r="G87" s="7">
        <v>0</v>
      </c>
      <c r="H87" s="7">
        <v>5139</v>
      </c>
      <c r="I87" s="7"/>
      <c r="J87" s="7"/>
      <c r="K87" s="7"/>
    </row>
    <row r="88" spans="1:11" ht="15">
      <c r="A88" s="15"/>
      <c r="B88" s="6" t="s">
        <v>49</v>
      </c>
      <c r="C88" s="6" t="s">
        <v>19</v>
      </c>
      <c r="D88" s="7">
        <v>1105</v>
      </c>
      <c r="E88" s="7">
        <v>0</v>
      </c>
      <c r="F88" s="7">
        <v>0</v>
      </c>
      <c r="G88" s="7">
        <v>0</v>
      </c>
      <c r="H88" s="7">
        <v>1105</v>
      </c>
      <c r="I88" s="7"/>
      <c r="J88" s="7"/>
      <c r="K88" s="7"/>
    </row>
    <row r="89" spans="1:11" ht="15">
      <c r="A89" s="15"/>
      <c r="B89" s="6" t="s">
        <v>49</v>
      </c>
      <c r="C89" s="6" t="s">
        <v>20</v>
      </c>
      <c r="D89" s="7">
        <v>5151</v>
      </c>
      <c r="E89" s="7">
        <v>0</v>
      </c>
      <c r="F89" s="7">
        <v>0</v>
      </c>
      <c r="G89" s="7">
        <v>0</v>
      </c>
      <c r="H89" s="7">
        <v>5151</v>
      </c>
      <c r="I89" s="7"/>
      <c r="J89" s="7"/>
      <c r="K89" s="7"/>
    </row>
    <row r="90" spans="1:11" ht="30">
      <c r="A90" s="15"/>
      <c r="B90" s="6" t="s">
        <v>49</v>
      </c>
      <c r="C90" s="6" t="s">
        <v>25</v>
      </c>
      <c r="D90" s="7">
        <v>857</v>
      </c>
      <c r="E90" s="7">
        <v>0</v>
      </c>
      <c r="F90" s="7">
        <v>0</v>
      </c>
      <c r="G90" s="7">
        <v>0</v>
      </c>
      <c r="H90" s="7">
        <v>857</v>
      </c>
      <c r="I90" s="7"/>
      <c r="J90" s="7"/>
      <c r="K90" s="7"/>
    </row>
    <row r="91" spans="1:11" ht="30">
      <c r="A91" s="15"/>
      <c r="B91" s="6" t="s">
        <v>49</v>
      </c>
      <c r="C91" s="6" t="s">
        <v>26</v>
      </c>
      <c r="D91" s="7">
        <v>2098</v>
      </c>
      <c r="E91" s="7">
        <v>0</v>
      </c>
      <c r="F91" s="7">
        <v>0</v>
      </c>
      <c r="G91" s="7">
        <v>0</v>
      </c>
      <c r="H91" s="7">
        <v>2098</v>
      </c>
      <c r="I91" s="7"/>
      <c r="J91" s="7"/>
      <c r="K91" s="7"/>
    </row>
    <row r="92" spans="1:11" ht="30">
      <c r="A92" s="15"/>
      <c r="B92" s="6" t="s">
        <v>49</v>
      </c>
      <c r="C92" s="6" t="s">
        <v>24</v>
      </c>
      <c r="D92" s="7">
        <v>3215</v>
      </c>
      <c r="E92" s="7">
        <v>0</v>
      </c>
      <c r="F92" s="7">
        <v>0</v>
      </c>
      <c r="G92" s="7">
        <v>0</v>
      </c>
      <c r="H92" s="7">
        <v>3215</v>
      </c>
      <c r="I92" s="7"/>
      <c r="J92" s="7"/>
      <c r="K92" s="7"/>
    </row>
    <row r="93" spans="1:11" ht="15">
      <c r="A93" s="15"/>
      <c r="B93" s="6" t="s">
        <v>49</v>
      </c>
      <c r="C93" s="6" t="s">
        <v>12</v>
      </c>
      <c r="D93" s="7">
        <v>4239</v>
      </c>
      <c r="E93" s="7">
        <v>0</v>
      </c>
      <c r="F93" s="7">
        <v>0</v>
      </c>
      <c r="G93" s="7">
        <v>0</v>
      </c>
      <c r="H93" s="7">
        <v>4239</v>
      </c>
      <c r="I93" s="7"/>
      <c r="J93" s="7"/>
      <c r="K93" s="7"/>
    </row>
    <row r="94" spans="1:15" s="5" customFormat="1" ht="15">
      <c r="A94" s="15"/>
      <c r="B94" s="9" t="s">
        <v>92</v>
      </c>
      <c r="C94" s="9"/>
      <c r="D94" s="11">
        <f>SUM(D78:D93)</f>
        <v>55391</v>
      </c>
      <c r="E94" s="11">
        <f>SUM(E78:E93)</f>
        <v>0</v>
      </c>
      <c r="F94" s="11">
        <f>SUM(F78:F93)</f>
        <v>0</v>
      </c>
      <c r="G94" s="11">
        <f>SUM(G78:G93)</f>
        <v>0</v>
      </c>
      <c r="H94" s="11">
        <f>SUM(H78:H93)</f>
        <v>55391</v>
      </c>
      <c r="I94" s="11">
        <v>76160</v>
      </c>
      <c r="J94" s="11">
        <v>1042</v>
      </c>
      <c r="K94" s="11">
        <v>114</v>
      </c>
      <c r="M94" s="12"/>
      <c r="N94" s="12"/>
      <c r="O94" s="12"/>
    </row>
    <row r="95" spans="1:11" ht="15">
      <c r="A95" s="15"/>
      <c r="B95" s="6" t="s">
        <v>27</v>
      </c>
      <c r="C95" s="6" t="s">
        <v>9</v>
      </c>
      <c r="D95" s="7">
        <v>1631</v>
      </c>
      <c r="E95" s="7">
        <v>82</v>
      </c>
      <c r="F95" s="7">
        <v>369</v>
      </c>
      <c r="G95" s="7">
        <v>316</v>
      </c>
      <c r="H95" s="7">
        <v>2082</v>
      </c>
      <c r="I95" s="7"/>
      <c r="J95" s="7"/>
      <c r="K95" s="7"/>
    </row>
    <row r="96" spans="1:11" ht="15">
      <c r="A96" s="15"/>
      <c r="B96" s="6" t="s">
        <v>27</v>
      </c>
      <c r="C96" s="6" t="s">
        <v>10</v>
      </c>
      <c r="D96" s="7">
        <v>1528</v>
      </c>
      <c r="E96" s="7">
        <v>259</v>
      </c>
      <c r="F96" s="7">
        <v>739</v>
      </c>
      <c r="G96" s="7">
        <v>1288</v>
      </c>
      <c r="H96" s="7">
        <v>2526</v>
      </c>
      <c r="I96" s="7"/>
      <c r="J96" s="7"/>
      <c r="K96" s="7"/>
    </row>
    <row r="97" spans="1:11" ht="15">
      <c r="A97" s="15"/>
      <c r="B97" s="6" t="s">
        <v>27</v>
      </c>
      <c r="C97" s="6" t="s">
        <v>17</v>
      </c>
      <c r="D97" s="7">
        <v>1620</v>
      </c>
      <c r="E97" s="7">
        <v>0</v>
      </c>
      <c r="F97" s="7">
        <v>74</v>
      </c>
      <c r="G97" s="7">
        <v>858</v>
      </c>
      <c r="H97" s="7">
        <v>1694</v>
      </c>
      <c r="I97" s="7"/>
      <c r="J97" s="7"/>
      <c r="K97" s="7"/>
    </row>
    <row r="98" spans="1:11" ht="15">
      <c r="A98" s="15"/>
      <c r="B98" s="6" t="s">
        <v>27</v>
      </c>
      <c r="C98" s="6" t="s">
        <v>8</v>
      </c>
      <c r="D98" s="7">
        <v>1637</v>
      </c>
      <c r="E98" s="7">
        <v>97</v>
      </c>
      <c r="F98" s="7">
        <v>241</v>
      </c>
      <c r="G98" s="7">
        <v>372</v>
      </c>
      <c r="H98" s="7">
        <v>1975</v>
      </c>
      <c r="I98" s="7"/>
      <c r="J98" s="7"/>
      <c r="K98" s="7"/>
    </row>
    <row r="99" spans="1:11" ht="15">
      <c r="A99" s="15"/>
      <c r="B99" s="6" t="s">
        <v>27</v>
      </c>
      <c r="C99" s="6" t="s">
        <v>15</v>
      </c>
      <c r="D99" s="7">
        <v>2047</v>
      </c>
      <c r="E99" s="7">
        <v>326</v>
      </c>
      <c r="F99" s="7">
        <v>607</v>
      </c>
      <c r="G99" s="7">
        <v>1094</v>
      </c>
      <c r="H99" s="7">
        <v>2980</v>
      </c>
      <c r="I99" s="7"/>
      <c r="J99" s="7"/>
      <c r="K99" s="7"/>
    </row>
    <row r="100" spans="1:11" ht="15">
      <c r="A100" s="15"/>
      <c r="B100" s="6" t="s">
        <v>27</v>
      </c>
      <c r="C100" s="6" t="s">
        <v>11</v>
      </c>
      <c r="D100" s="7">
        <v>3928</v>
      </c>
      <c r="E100" s="7">
        <v>467</v>
      </c>
      <c r="F100" s="7">
        <v>1216</v>
      </c>
      <c r="G100" s="7">
        <v>3146</v>
      </c>
      <c r="H100" s="7">
        <v>5611</v>
      </c>
      <c r="I100" s="7"/>
      <c r="J100" s="7"/>
      <c r="K100" s="7"/>
    </row>
    <row r="101" spans="1:15" s="5" customFormat="1" ht="15">
      <c r="A101" s="15"/>
      <c r="B101" s="9" t="s">
        <v>92</v>
      </c>
      <c r="C101" s="9"/>
      <c r="D101" s="11">
        <f>SUM(D95:D100)</f>
        <v>12391</v>
      </c>
      <c r="E101" s="11">
        <f>SUM(E95:E100)</f>
        <v>1231</v>
      </c>
      <c r="F101" s="11">
        <f>SUM(F95:F100)</f>
        <v>3246</v>
      </c>
      <c r="G101" s="11">
        <f>SUM(G95:G100)</f>
        <v>7074</v>
      </c>
      <c r="H101" s="11">
        <f>SUM(H95:H100)</f>
        <v>16868</v>
      </c>
      <c r="I101" s="11">
        <v>52169</v>
      </c>
      <c r="J101" s="11">
        <v>559</v>
      </c>
      <c r="K101" s="11">
        <v>22</v>
      </c>
      <c r="M101" s="12"/>
      <c r="N101" s="12"/>
      <c r="O101" s="12"/>
    </row>
    <row r="102" spans="1:11" ht="30">
      <c r="A102" s="15"/>
      <c r="B102" s="6" t="s">
        <v>22</v>
      </c>
      <c r="C102" s="6" t="s">
        <v>13</v>
      </c>
      <c r="D102" s="7">
        <v>1221</v>
      </c>
      <c r="E102" s="7">
        <v>7</v>
      </c>
      <c r="F102" s="7">
        <v>587</v>
      </c>
      <c r="G102" s="7">
        <v>33</v>
      </c>
      <c r="H102" s="7">
        <v>1815</v>
      </c>
      <c r="I102" s="7"/>
      <c r="J102" s="7"/>
      <c r="K102" s="7"/>
    </row>
    <row r="103" spans="1:11" ht="15">
      <c r="A103" s="15"/>
      <c r="B103" s="9" t="s">
        <v>92</v>
      </c>
      <c r="C103" s="9"/>
      <c r="D103" s="11">
        <f>SUM(D102)</f>
        <v>1221</v>
      </c>
      <c r="E103" s="11">
        <f>SUM(E102)</f>
        <v>7</v>
      </c>
      <c r="F103" s="11">
        <f>SUM(F102)</f>
        <v>587</v>
      </c>
      <c r="G103" s="11">
        <f>SUM(G102)</f>
        <v>33</v>
      </c>
      <c r="H103" s="11">
        <f>SUM(H102)</f>
        <v>1815</v>
      </c>
      <c r="I103" s="7"/>
      <c r="J103" s="7"/>
      <c r="K103" s="7"/>
    </row>
    <row r="104" spans="1:11" ht="15">
      <c r="A104" s="15"/>
      <c r="B104" s="6" t="s">
        <v>77</v>
      </c>
      <c r="C104" s="6" t="s">
        <v>5</v>
      </c>
      <c r="D104" s="7">
        <v>36</v>
      </c>
      <c r="E104" s="7">
        <v>0</v>
      </c>
      <c r="F104" s="7">
        <v>724</v>
      </c>
      <c r="G104" s="7">
        <v>340</v>
      </c>
      <c r="H104" s="7">
        <v>760</v>
      </c>
      <c r="I104" s="7"/>
      <c r="J104" s="7"/>
      <c r="K104" s="7"/>
    </row>
    <row r="105" spans="1:11" ht="15">
      <c r="A105" s="15"/>
      <c r="B105" s="6" t="s">
        <v>77</v>
      </c>
      <c r="C105" s="6" t="s">
        <v>9</v>
      </c>
      <c r="D105" s="7">
        <v>156</v>
      </c>
      <c r="E105" s="7">
        <v>0</v>
      </c>
      <c r="F105" s="7">
        <v>22</v>
      </c>
      <c r="G105" s="7">
        <v>2</v>
      </c>
      <c r="H105" s="7">
        <v>178</v>
      </c>
      <c r="I105" s="7"/>
      <c r="J105" s="7"/>
      <c r="K105" s="7"/>
    </row>
    <row r="106" spans="1:11" ht="15">
      <c r="A106" s="15"/>
      <c r="B106" s="6" t="s">
        <v>77</v>
      </c>
      <c r="C106" s="6" t="s">
        <v>23</v>
      </c>
      <c r="D106" s="7">
        <v>1171</v>
      </c>
      <c r="E106" s="7">
        <v>0</v>
      </c>
      <c r="F106" s="7">
        <v>129</v>
      </c>
      <c r="G106" s="7">
        <v>64</v>
      </c>
      <c r="H106" s="7">
        <v>1300</v>
      </c>
      <c r="I106" s="7"/>
      <c r="J106" s="7"/>
      <c r="K106" s="7"/>
    </row>
    <row r="107" spans="1:11" ht="15">
      <c r="A107" s="15"/>
      <c r="B107" s="6" t="s">
        <v>77</v>
      </c>
      <c r="C107" s="6" t="s">
        <v>10</v>
      </c>
      <c r="D107" s="7">
        <v>3861</v>
      </c>
      <c r="E107" s="7">
        <v>0</v>
      </c>
      <c r="F107" s="7">
        <v>2308</v>
      </c>
      <c r="G107" s="7">
        <v>2081</v>
      </c>
      <c r="H107" s="7">
        <v>6169</v>
      </c>
      <c r="I107" s="7"/>
      <c r="J107" s="7"/>
      <c r="K107" s="7"/>
    </row>
    <row r="108" spans="1:11" ht="15">
      <c r="A108" s="15"/>
      <c r="B108" s="6" t="s">
        <v>77</v>
      </c>
      <c r="C108" s="6" t="s">
        <v>17</v>
      </c>
      <c r="D108" s="7">
        <v>942</v>
      </c>
      <c r="E108" s="7">
        <v>0</v>
      </c>
      <c r="F108" s="7">
        <v>51</v>
      </c>
      <c r="G108" s="7">
        <v>283</v>
      </c>
      <c r="H108" s="7">
        <v>993</v>
      </c>
      <c r="I108" s="7"/>
      <c r="J108" s="7"/>
      <c r="K108" s="7"/>
    </row>
    <row r="109" spans="1:11" ht="15">
      <c r="A109" s="15"/>
      <c r="B109" s="6" t="s">
        <v>77</v>
      </c>
      <c r="C109" s="6" t="s">
        <v>8</v>
      </c>
      <c r="D109" s="7">
        <v>3079</v>
      </c>
      <c r="E109" s="7">
        <v>0</v>
      </c>
      <c r="F109" s="7">
        <v>126</v>
      </c>
      <c r="G109" s="7">
        <v>39</v>
      </c>
      <c r="H109" s="7">
        <v>3205</v>
      </c>
      <c r="I109" s="7"/>
      <c r="J109" s="7"/>
      <c r="K109" s="7"/>
    </row>
    <row r="110" spans="1:11" ht="15">
      <c r="A110" s="15"/>
      <c r="B110" s="6" t="s">
        <v>77</v>
      </c>
      <c r="C110" s="6" t="s">
        <v>18</v>
      </c>
      <c r="D110" s="7">
        <v>520</v>
      </c>
      <c r="E110" s="7">
        <v>0</v>
      </c>
      <c r="F110" s="7">
        <v>36</v>
      </c>
      <c r="G110" s="7">
        <v>48</v>
      </c>
      <c r="H110" s="7">
        <v>556</v>
      </c>
      <c r="I110" s="7"/>
      <c r="J110" s="7"/>
      <c r="K110" s="7"/>
    </row>
    <row r="111" spans="1:11" ht="15">
      <c r="A111" s="15"/>
      <c r="B111" s="6" t="s">
        <v>77</v>
      </c>
      <c r="C111" s="6" t="s">
        <v>11</v>
      </c>
      <c r="D111" s="7">
        <v>4462</v>
      </c>
      <c r="E111" s="7">
        <v>0</v>
      </c>
      <c r="F111" s="7">
        <v>1256</v>
      </c>
      <c r="G111" s="7">
        <v>1754</v>
      </c>
      <c r="H111" s="7">
        <v>5718</v>
      </c>
      <c r="I111" s="7"/>
      <c r="J111" s="7"/>
      <c r="K111" s="7"/>
    </row>
    <row r="112" spans="1:11" ht="15">
      <c r="A112" s="15"/>
      <c r="B112" s="6" t="s">
        <v>77</v>
      </c>
      <c r="C112" s="6" t="s">
        <v>6</v>
      </c>
      <c r="D112" s="7">
        <v>1926</v>
      </c>
      <c r="E112" s="7">
        <v>0</v>
      </c>
      <c r="F112" s="7">
        <v>141</v>
      </c>
      <c r="G112" s="7">
        <v>107</v>
      </c>
      <c r="H112" s="7">
        <v>2067</v>
      </c>
      <c r="I112" s="7"/>
      <c r="J112" s="7"/>
      <c r="K112" s="7"/>
    </row>
    <row r="113" spans="1:11" ht="15">
      <c r="A113" s="15"/>
      <c r="B113" s="6" t="s">
        <v>77</v>
      </c>
      <c r="C113" s="6" t="s">
        <v>19</v>
      </c>
      <c r="D113" s="7">
        <v>1554</v>
      </c>
      <c r="E113" s="7">
        <v>0</v>
      </c>
      <c r="F113" s="7">
        <v>46</v>
      </c>
      <c r="G113" s="7">
        <v>206</v>
      </c>
      <c r="H113" s="7">
        <v>1600</v>
      </c>
      <c r="I113" s="7"/>
      <c r="J113" s="7"/>
      <c r="K113" s="7"/>
    </row>
    <row r="114" spans="1:11" ht="15">
      <c r="A114" s="15"/>
      <c r="B114" s="6" t="s">
        <v>77</v>
      </c>
      <c r="C114" s="6" t="s">
        <v>20</v>
      </c>
      <c r="D114" s="7">
        <v>2757</v>
      </c>
      <c r="E114" s="7">
        <v>0</v>
      </c>
      <c r="F114" s="7">
        <v>351</v>
      </c>
      <c r="G114" s="7">
        <v>894</v>
      </c>
      <c r="H114" s="7">
        <v>3108</v>
      </c>
      <c r="I114" s="7"/>
      <c r="J114" s="7"/>
      <c r="K114" s="7"/>
    </row>
    <row r="115" spans="1:11" ht="30">
      <c r="A115" s="15"/>
      <c r="B115" s="6" t="s">
        <v>77</v>
      </c>
      <c r="C115" s="6" t="s">
        <v>25</v>
      </c>
      <c r="D115" s="7">
        <v>528</v>
      </c>
      <c r="E115" s="7">
        <v>0</v>
      </c>
      <c r="F115" s="7">
        <v>0</v>
      </c>
      <c r="G115" s="7">
        <v>0</v>
      </c>
      <c r="H115" s="7">
        <v>528</v>
      </c>
      <c r="I115" s="7"/>
      <c r="J115" s="7"/>
      <c r="K115" s="7"/>
    </row>
    <row r="116" spans="1:11" ht="30">
      <c r="A116" s="15"/>
      <c r="B116" s="6" t="s">
        <v>77</v>
      </c>
      <c r="C116" s="6" t="s">
        <v>24</v>
      </c>
      <c r="D116" s="7">
        <v>2566</v>
      </c>
      <c r="E116" s="7">
        <v>0</v>
      </c>
      <c r="F116" s="7">
        <v>0</v>
      </c>
      <c r="G116" s="7">
        <v>0</v>
      </c>
      <c r="H116" s="7">
        <v>2566</v>
      </c>
      <c r="I116" s="7"/>
      <c r="J116" s="7"/>
      <c r="K116" s="7"/>
    </row>
    <row r="117" spans="1:11" ht="15">
      <c r="A117" s="15"/>
      <c r="B117" s="6" t="s">
        <v>77</v>
      </c>
      <c r="C117" s="6" t="s">
        <v>12</v>
      </c>
      <c r="D117" s="7">
        <v>1210</v>
      </c>
      <c r="E117" s="7">
        <v>0</v>
      </c>
      <c r="F117" s="7">
        <v>718</v>
      </c>
      <c r="G117" s="7">
        <v>760</v>
      </c>
      <c r="H117" s="7">
        <v>1928</v>
      </c>
      <c r="I117" s="7"/>
      <c r="J117" s="7"/>
      <c r="K117" s="7"/>
    </row>
    <row r="118" spans="1:11" ht="15">
      <c r="A118" s="15"/>
      <c r="B118" s="6" t="s">
        <v>77</v>
      </c>
      <c r="C118" s="6" t="s">
        <v>7</v>
      </c>
      <c r="D118" s="7">
        <v>265</v>
      </c>
      <c r="E118" s="7">
        <v>0</v>
      </c>
      <c r="F118" s="7">
        <v>0</v>
      </c>
      <c r="G118" s="7">
        <v>0</v>
      </c>
      <c r="H118" s="7">
        <v>265</v>
      </c>
      <c r="I118" s="7"/>
      <c r="J118" s="7"/>
      <c r="K118" s="7"/>
    </row>
    <row r="119" spans="1:11" ht="15">
      <c r="A119" s="15"/>
      <c r="B119" s="6" t="s">
        <v>77</v>
      </c>
      <c r="C119" s="6" t="s">
        <v>16</v>
      </c>
      <c r="D119" s="7">
        <v>1514</v>
      </c>
      <c r="E119" s="7">
        <v>0</v>
      </c>
      <c r="F119" s="7">
        <v>177</v>
      </c>
      <c r="G119" s="7">
        <v>135</v>
      </c>
      <c r="H119" s="7">
        <v>1691</v>
      </c>
      <c r="I119" s="7"/>
      <c r="J119" s="7"/>
      <c r="K119" s="7"/>
    </row>
    <row r="120" spans="1:11" ht="15">
      <c r="A120" s="15"/>
      <c r="B120" s="6" t="s">
        <v>77</v>
      </c>
      <c r="C120" s="6" t="s">
        <v>9</v>
      </c>
      <c r="D120" s="7">
        <v>328</v>
      </c>
      <c r="E120" s="7">
        <v>0</v>
      </c>
      <c r="F120" s="7">
        <v>81</v>
      </c>
      <c r="G120" s="7">
        <v>0</v>
      </c>
      <c r="H120" s="7">
        <v>409</v>
      </c>
      <c r="I120" s="7"/>
      <c r="J120" s="7"/>
      <c r="K120" s="7"/>
    </row>
    <row r="121" spans="1:15" s="5" customFormat="1" ht="15">
      <c r="A121" s="15"/>
      <c r="B121" s="9" t="s">
        <v>92</v>
      </c>
      <c r="C121" s="9"/>
      <c r="D121" s="11">
        <f>SUM(D104:D120)</f>
        <v>26875</v>
      </c>
      <c r="E121" s="11">
        <f>SUM(E104:E120)</f>
        <v>0</v>
      </c>
      <c r="F121" s="11">
        <f>SUM(F104:F120)</f>
        <v>6166</v>
      </c>
      <c r="G121" s="11">
        <f>SUM(G104:G120)</f>
        <v>6713</v>
      </c>
      <c r="H121" s="11">
        <f>SUM(H104:H120)</f>
        <v>33041</v>
      </c>
      <c r="I121" s="11">
        <v>19</v>
      </c>
      <c r="J121" s="11">
        <v>13203</v>
      </c>
      <c r="K121" s="11">
        <v>265</v>
      </c>
      <c r="M121" s="12"/>
      <c r="N121" s="12"/>
      <c r="O121" s="12"/>
    </row>
    <row r="122" spans="1:11" ht="15">
      <c r="A122" s="15"/>
      <c r="B122" s="6" t="s">
        <v>78</v>
      </c>
      <c r="C122" s="6" t="s">
        <v>17</v>
      </c>
      <c r="D122" s="7">
        <v>469</v>
      </c>
      <c r="E122" s="7">
        <v>0</v>
      </c>
      <c r="F122" s="7">
        <v>0</v>
      </c>
      <c r="G122" s="7">
        <v>0</v>
      </c>
      <c r="H122" s="7">
        <v>469</v>
      </c>
      <c r="I122" s="7"/>
      <c r="J122" s="7"/>
      <c r="K122" s="7"/>
    </row>
    <row r="123" spans="1:11" ht="15">
      <c r="A123" s="15"/>
      <c r="B123" s="6" t="s">
        <v>78</v>
      </c>
      <c r="C123" s="6" t="s">
        <v>8</v>
      </c>
      <c r="D123" s="7">
        <v>807</v>
      </c>
      <c r="E123" s="7">
        <v>0</v>
      </c>
      <c r="F123" s="7">
        <v>0</v>
      </c>
      <c r="G123" s="7">
        <v>0</v>
      </c>
      <c r="H123" s="7">
        <v>807</v>
      </c>
      <c r="I123" s="7"/>
      <c r="J123" s="7"/>
      <c r="K123" s="7"/>
    </row>
    <row r="124" spans="1:11" ht="15">
      <c r="A124" s="15"/>
      <c r="B124" s="6" t="s">
        <v>78</v>
      </c>
      <c r="C124" s="6" t="s">
        <v>18</v>
      </c>
      <c r="D124" s="7">
        <v>459</v>
      </c>
      <c r="E124" s="7">
        <v>0</v>
      </c>
      <c r="F124" s="7">
        <v>0</v>
      </c>
      <c r="G124" s="7">
        <v>0</v>
      </c>
      <c r="H124" s="7">
        <v>459</v>
      </c>
      <c r="I124" s="7"/>
      <c r="J124" s="7"/>
      <c r="K124" s="7"/>
    </row>
    <row r="125" spans="1:11" ht="15">
      <c r="A125" s="15"/>
      <c r="B125" s="6" t="s">
        <v>78</v>
      </c>
      <c r="C125" s="6" t="s">
        <v>11</v>
      </c>
      <c r="D125" s="7">
        <v>8071</v>
      </c>
      <c r="E125" s="7">
        <v>0</v>
      </c>
      <c r="F125" s="7">
        <v>0</v>
      </c>
      <c r="G125" s="7">
        <v>0</v>
      </c>
      <c r="H125" s="7">
        <v>8071</v>
      </c>
      <c r="I125" s="7"/>
      <c r="J125" s="7"/>
      <c r="K125" s="7"/>
    </row>
    <row r="126" spans="1:11" ht="15">
      <c r="A126" s="15"/>
      <c r="B126" s="6" t="s">
        <v>78</v>
      </c>
      <c r="C126" s="6" t="s">
        <v>6</v>
      </c>
      <c r="D126" s="7">
        <v>199</v>
      </c>
      <c r="E126" s="7">
        <v>0</v>
      </c>
      <c r="F126" s="7">
        <v>0</v>
      </c>
      <c r="G126" s="7">
        <v>0</v>
      </c>
      <c r="H126" s="7">
        <v>199</v>
      </c>
      <c r="I126" s="7"/>
      <c r="J126" s="7"/>
      <c r="K126" s="7"/>
    </row>
    <row r="127" spans="1:11" ht="15">
      <c r="A127" s="15"/>
      <c r="B127" s="6" t="s">
        <v>78</v>
      </c>
      <c r="C127" s="6" t="s">
        <v>19</v>
      </c>
      <c r="D127" s="7">
        <v>724</v>
      </c>
      <c r="E127" s="7">
        <v>0</v>
      </c>
      <c r="F127" s="7">
        <v>0</v>
      </c>
      <c r="G127" s="7">
        <v>0</v>
      </c>
      <c r="H127" s="7">
        <v>724</v>
      </c>
      <c r="I127" s="7"/>
      <c r="J127" s="7"/>
      <c r="K127" s="7"/>
    </row>
    <row r="128" spans="1:11" ht="15">
      <c r="A128" s="15"/>
      <c r="B128" s="6" t="s">
        <v>78</v>
      </c>
      <c r="C128" s="6" t="s">
        <v>12</v>
      </c>
      <c r="D128" s="7">
        <v>439</v>
      </c>
      <c r="E128" s="7">
        <v>0</v>
      </c>
      <c r="F128" s="7">
        <v>0</v>
      </c>
      <c r="G128" s="7">
        <v>0</v>
      </c>
      <c r="H128" s="7">
        <v>439</v>
      </c>
      <c r="I128" s="7"/>
      <c r="J128" s="7"/>
      <c r="K128" s="7"/>
    </row>
    <row r="129" spans="1:15" s="5" customFormat="1" ht="15">
      <c r="A129" s="15"/>
      <c r="B129" s="9" t="s">
        <v>92</v>
      </c>
      <c r="C129" s="9"/>
      <c r="D129" s="11">
        <f>SUM(D122:D128)</f>
        <v>11168</v>
      </c>
      <c r="E129" s="11">
        <f>SUM(E122:E128)</f>
        <v>0</v>
      </c>
      <c r="F129" s="11">
        <f>SUM(F122:F128)</f>
        <v>0</v>
      </c>
      <c r="G129" s="11">
        <f>SUM(G122:G128)</f>
        <v>0</v>
      </c>
      <c r="H129" s="11">
        <f>SUM(H122:H128)</f>
        <v>11168</v>
      </c>
      <c r="I129" s="11"/>
      <c r="J129" s="11">
        <v>101</v>
      </c>
      <c r="K129" s="11"/>
      <c r="M129" s="12"/>
      <c r="N129" s="12"/>
      <c r="O129" s="12"/>
    </row>
    <row r="130" spans="1:11" ht="15">
      <c r="A130" s="15"/>
      <c r="B130" s="6" t="s">
        <v>79</v>
      </c>
      <c r="C130" s="6" t="s">
        <v>5</v>
      </c>
      <c r="D130" s="7">
        <v>696</v>
      </c>
      <c r="E130" s="7">
        <v>0</v>
      </c>
      <c r="F130" s="7">
        <v>0</v>
      </c>
      <c r="G130" s="7">
        <v>0</v>
      </c>
      <c r="H130" s="7">
        <v>696</v>
      </c>
      <c r="I130" s="7"/>
      <c r="J130" s="7"/>
      <c r="K130" s="7"/>
    </row>
    <row r="131" spans="1:11" ht="15">
      <c r="A131" s="15"/>
      <c r="B131" s="6" t="s">
        <v>79</v>
      </c>
      <c r="C131" s="6" t="s">
        <v>10</v>
      </c>
      <c r="D131" s="7">
        <v>965</v>
      </c>
      <c r="E131" s="7">
        <v>0</v>
      </c>
      <c r="F131" s="7">
        <v>0</v>
      </c>
      <c r="G131" s="7">
        <v>0</v>
      </c>
      <c r="H131" s="7">
        <v>965</v>
      </c>
      <c r="I131" s="7"/>
      <c r="J131" s="7"/>
      <c r="K131" s="7"/>
    </row>
    <row r="132" spans="1:11" ht="15">
      <c r="A132" s="15"/>
      <c r="B132" s="6" t="s">
        <v>79</v>
      </c>
      <c r="C132" s="6" t="s">
        <v>11</v>
      </c>
      <c r="D132" s="7">
        <v>1830</v>
      </c>
      <c r="E132" s="7">
        <v>0</v>
      </c>
      <c r="F132" s="7">
        <v>0</v>
      </c>
      <c r="G132" s="7">
        <v>0</v>
      </c>
      <c r="H132" s="7">
        <v>1830</v>
      </c>
      <c r="I132" s="7"/>
      <c r="J132" s="7"/>
      <c r="K132" s="7"/>
    </row>
    <row r="133" spans="1:11" ht="15">
      <c r="A133" s="15"/>
      <c r="B133" s="6" t="s">
        <v>79</v>
      </c>
      <c r="C133" s="6" t="s">
        <v>6</v>
      </c>
      <c r="D133" s="7">
        <v>203</v>
      </c>
      <c r="E133" s="7">
        <v>0</v>
      </c>
      <c r="F133" s="7">
        <v>0</v>
      </c>
      <c r="G133" s="7">
        <v>0</v>
      </c>
      <c r="H133" s="7">
        <v>203</v>
      </c>
      <c r="I133" s="7"/>
      <c r="J133" s="7"/>
      <c r="K133" s="7"/>
    </row>
    <row r="134" spans="1:11" ht="15">
      <c r="A134" s="15"/>
      <c r="B134" s="6" t="s">
        <v>79</v>
      </c>
      <c r="C134" s="6" t="s">
        <v>19</v>
      </c>
      <c r="D134" s="7">
        <v>332</v>
      </c>
      <c r="E134" s="7">
        <v>0</v>
      </c>
      <c r="F134" s="7">
        <v>0</v>
      </c>
      <c r="G134" s="7">
        <v>0</v>
      </c>
      <c r="H134" s="7">
        <v>332</v>
      </c>
      <c r="I134" s="7"/>
      <c r="J134" s="7"/>
      <c r="K134" s="7"/>
    </row>
    <row r="135" spans="1:15" s="5" customFormat="1" ht="15">
      <c r="A135" s="15"/>
      <c r="B135" s="9" t="s">
        <v>92</v>
      </c>
      <c r="C135" s="9"/>
      <c r="D135" s="11">
        <f>SUM(D130:D134)</f>
        <v>4026</v>
      </c>
      <c r="E135" s="11">
        <f>SUM(E130:E134)</f>
        <v>0</v>
      </c>
      <c r="F135" s="11">
        <f>SUM(F130:F134)</f>
        <v>0</v>
      </c>
      <c r="G135" s="11">
        <f>SUM(G130:G134)</f>
        <v>0</v>
      </c>
      <c r="H135" s="11">
        <f>SUM(H130:H134)</f>
        <v>4026</v>
      </c>
      <c r="I135" s="11"/>
      <c r="J135" s="11">
        <v>17</v>
      </c>
      <c r="K135" s="11"/>
      <c r="M135" s="12"/>
      <c r="N135" s="12"/>
      <c r="O135" s="12"/>
    </row>
    <row r="136" spans="1:11" ht="15">
      <c r="A136" s="15"/>
      <c r="B136" s="6" t="s">
        <v>80</v>
      </c>
      <c r="C136" s="6" t="s">
        <v>5</v>
      </c>
      <c r="D136" s="7">
        <v>927</v>
      </c>
      <c r="E136" s="7">
        <v>0</v>
      </c>
      <c r="F136" s="7">
        <v>291</v>
      </c>
      <c r="G136" s="7">
        <v>853</v>
      </c>
      <c r="H136" s="7">
        <v>1218</v>
      </c>
      <c r="I136" s="7"/>
      <c r="J136" s="7"/>
      <c r="K136" s="7"/>
    </row>
    <row r="137" spans="1:11" ht="15">
      <c r="A137" s="15"/>
      <c r="B137" s="6" t="s">
        <v>80</v>
      </c>
      <c r="C137" s="6" t="s">
        <v>23</v>
      </c>
      <c r="D137" s="7">
        <v>1755</v>
      </c>
      <c r="E137" s="7">
        <v>0</v>
      </c>
      <c r="F137" s="7">
        <v>643</v>
      </c>
      <c r="G137" s="7">
        <v>0</v>
      </c>
      <c r="H137" s="7">
        <v>2398</v>
      </c>
      <c r="I137" s="7"/>
      <c r="J137" s="7"/>
      <c r="K137" s="7"/>
    </row>
    <row r="138" spans="1:11" ht="15">
      <c r="A138" s="15"/>
      <c r="B138" s="6" t="s">
        <v>80</v>
      </c>
      <c r="C138" s="6" t="s">
        <v>10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/>
      <c r="J138" s="7"/>
      <c r="K138" s="7"/>
    </row>
    <row r="139" spans="1:11" ht="15">
      <c r="A139" s="15"/>
      <c r="B139" s="6" t="s">
        <v>80</v>
      </c>
      <c r="C139" s="6" t="s">
        <v>17</v>
      </c>
      <c r="D139" s="7">
        <v>1282</v>
      </c>
      <c r="E139" s="7">
        <v>0</v>
      </c>
      <c r="F139" s="7">
        <v>278</v>
      </c>
      <c r="G139" s="7">
        <v>1</v>
      </c>
      <c r="H139" s="7">
        <v>1560</v>
      </c>
      <c r="I139" s="7"/>
      <c r="J139" s="7"/>
      <c r="K139" s="7"/>
    </row>
    <row r="140" spans="1:11" ht="15">
      <c r="A140" s="15"/>
      <c r="B140" s="6" t="s">
        <v>80</v>
      </c>
      <c r="C140" s="6" t="s">
        <v>8</v>
      </c>
      <c r="D140" s="7">
        <v>1063</v>
      </c>
      <c r="E140" s="7">
        <v>0</v>
      </c>
      <c r="F140" s="7">
        <v>69</v>
      </c>
      <c r="G140" s="7">
        <v>0</v>
      </c>
      <c r="H140" s="7">
        <v>1132</v>
      </c>
      <c r="I140" s="7"/>
      <c r="J140" s="7"/>
      <c r="K140" s="7"/>
    </row>
    <row r="141" spans="1:11" ht="15">
      <c r="A141" s="15"/>
      <c r="B141" s="6" t="s">
        <v>80</v>
      </c>
      <c r="C141" s="6" t="s">
        <v>15</v>
      </c>
      <c r="D141" s="7">
        <v>1836</v>
      </c>
      <c r="E141" s="7">
        <v>0</v>
      </c>
      <c r="F141" s="7">
        <v>162</v>
      </c>
      <c r="G141" s="7">
        <v>194</v>
      </c>
      <c r="H141" s="7">
        <v>1998</v>
      </c>
      <c r="I141" s="7"/>
      <c r="J141" s="7"/>
      <c r="K141" s="7"/>
    </row>
    <row r="142" spans="1:11" ht="15">
      <c r="A142" s="15"/>
      <c r="B142" s="6" t="s">
        <v>80</v>
      </c>
      <c r="C142" s="6" t="s">
        <v>21</v>
      </c>
      <c r="D142" s="7">
        <v>773</v>
      </c>
      <c r="E142" s="7">
        <v>0</v>
      </c>
      <c r="F142" s="7">
        <v>330</v>
      </c>
      <c r="G142" s="7">
        <v>73</v>
      </c>
      <c r="H142" s="7">
        <v>1103</v>
      </c>
      <c r="I142" s="7"/>
      <c r="J142" s="7"/>
      <c r="K142" s="7"/>
    </row>
    <row r="143" spans="1:11" ht="15">
      <c r="A143" s="15"/>
      <c r="B143" s="6" t="s">
        <v>80</v>
      </c>
      <c r="C143" s="6" t="s">
        <v>18</v>
      </c>
      <c r="D143" s="7">
        <v>2201</v>
      </c>
      <c r="E143" s="7">
        <v>0</v>
      </c>
      <c r="F143" s="7">
        <v>545</v>
      </c>
      <c r="G143" s="7">
        <v>0</v>
      </c>
      <c r="H143" s="7">
        <v>2746</v>
      </c>
      <c r="I143" s="7"/>
      <c r="J143" s="7"/>
      <c r="K143" s="7"/>
    </row>
    <row r="144" spans="1:11" ht="15">
      <c r="A144" s="15"/>
      <c r="B144" s="6" t="s">
        <v>80</v>
      </c>
      <c r="C144" s="6" t="s">
        <v>11</v>
      </c>
      <c r="D144" s="7">
        <v>962</v>
      </c>
      <c r="E144" s="7">
        <v>0</v>
      </c>
      <c r="F144" s="7">
        <v>202</v>
      </c>
      <c r="G144" s="7">
        <v>974</v>
      </c>
      <c r="H144" s="7">
        <v>1164</v>
      </c>
      <c r="I144" s="7"/>
      <c r="J144" s="7"/>
      <c r="K144" s="7"/>
    </row>
    <row r="145" spans="1:11" ht="15">
      <c r="A145" s="15"/>
      <c r="B145" s="6" t="s">
        <v>80</v>
      </c>
      <c r="C145" s="6" t="s">
        <v>6</v>
      </c>
      <c r="D145" s="7">
        <v>1290</v>
      </c>
      <c r="E145" s="7">
        <v>0</v>
      </c>
      <c r="F145" s="7">
        <v>302</v>
      </c>
      <c r="G145" s="7">
        <v>2</v>
      </c>
      <c r="H145" s="7">
        <v>1592</v>
      </c>
      <c r="I145" s="7"/>
      <c r="J145" s="7"/>
      <c r="K145" s="7"/>
    </row>
    <row r="146" spans="1:11" ht="15">
      <c r="A146" s="15"/>
      <c r="B146" s="6" t="s">
        <v>80</v>
      </c>
      <c r="C146" s="6" t="s">
        <v>19</v>
      </c>
      <c r="D146" s="7">
        <v>255</v>
      </c>
      <c r="E146" s="7">
        <v>0</v>
      </c>
      <c r="F146" s="7">
        <v>93</v>
      </c>
      <c r="G146" s="7">
        <v>318</v>
      </c>
      <c r="H146" s="7">
        <v>348</v>
      </c>
      <c r="I146" s="7"/>
      <c r="J146" s="7"/>
      <c r="K146" s="7"/>
    </row>
    <row r="147" spans="1:11" ht="15">
      <c r="A147" s="15"/>
      <c r="B147" s="6" t="s">
        <v>80</v>
      </c>
      <c r="C147" s="6" t="s">
        <v>20</v>
      </c>
      <c r="D147" s="7">
        <v>1172</v>
      </c>
      <c r="E147" s="7">
        <v>0</v>
      </c>
      <c r="F147" s="7">
        <v>27</v>
      </c>
      <c r="G147" s="7">
        <v>3</v>
      </c>
      <c r="H147" s="7">
        <v>1199</v>
      </c>
      <c r="I147" s="7"/>
      <c r="J147" s="7"/>
      <c r="K147" s="7"/>
    </row>
    <row r="148" spans="1:11" ht="30">
      <c r="A148" s="15"/>
      <c r="B148" s="6" t="s">
        <v>80</v>
      </c>
      <c r="C148" s="6" t="s">
        <v>25</v>
      </c>
      <c r="D148" s="7">
        <v>117</v>
      </c>
      <c r="E148" s="7">
        <v>0</v>
      </c>
      <c r="F148" s="7">
        <v>23</v>
      </c>
      <c r="G148" s="7">
        <v>7</v>
      </c>
      <c r="H148" s="7">
        <v>140</v>
      </c>
      <c r="I148" s="7"/>
      <c r="J148" s="7"/>
      <c r="K148" s="7"/>
    </row>
    <row r="149" spans="1:11" ht="30">
      <c r="A149" s="15"/>
      <c r="B149" s="6" t="s">
        <v>80</v>
      </c>
      <c r="C149" s="6" t="s">
        <v>26</v>
      </c>
      <c r="D149" s="7">
        <v>320</v>
      </c>
      <c r="E149" s="7">
        <v>0</v>
      </c>
      <c r="F149" s="7">
        <v>24</v>
      </c>
      <c r="G149" s="7">
        <v>0</v>
      </c>
      <c r="H149" s="7">
        <v>344</v>
      </c>
      <c r="I149" s="7"/>
      <c r="J149" s="7"/>
      <c r="K149" s="7"/>
    </row>
    <row r="150" spans="1:11" ht="30">
      <c r="A150" s="15"/>
      <c r="B150" s="6" t="s">
        <v>80</v>
      </c>
      <c r="C150" s="6" t="s">
        <v>24</v>
      </c>
      <c r="D150" s="7">
        <v>701</v>
      </c>
      <c r="E150" s="7">
        <v>0</v>
      </c>
      <c r="F150" s="7">
        <v>68</v>
      </c>
      <c r="G150" s="7">
        <v>6</v>
      </c>
      <c r="H150" s="7">
        <v>769</v>
      </c>
      <c r="I150" s="7"/>
      <c r="J150" s="7"/>
      <c r="K150" s="7"/>
    </row>
    <row r="151" spans="1:11" ht="15">
      <c r="A151" s="15"/>
      <c r="B151" s="6" t="s">
        <v>80</v>
      </c>
      <c r="C151" s="6" t="s">
        <v>12</v>
      </c>
      <c r="D151" s="7">
        <v>1101</v>
      </c>
      <c r="E151" s="7">
        <v>0</v>
      </c>
      <c r="F151" s="7">
        <v>9</v>
      </c>
      <c r="G151" s="7">
        <v>0</v>
      </c>
      <c r="H151" s="7">
        <v>1110</v>
      </c>
      <c r="I151" s="7"/>
      <c r="J151" s="7"/>
      <c r="K151" s="7"/>
    </row>
    <row r="152" spans="1:11" ht="15">
      <c r="A152" s="15"/>
      <c r="B152" s="6" t="s">
        <v>80</v>
      </c>
      <c r="C152" s="6" t="s">
        <v>7</v>
      </c>
      <c r="D152" s="7">
        <v>679</v>
      </c>
      <c r="E152" s="7">
        <v>0</v>
      </c>
      <c r="F152" s="7">
        <v>168</v>
      </c>
      <c r="G152" s="7">
        <v>0</v>
      </c>
      <c r="H152" s="7">
        <v>847</v>
      </c>
      <c r="I152" s="7"/>
      <c r="J152" s="7"/>
      <c r="K152" s="7"/>
    </row>
    <row r="153" spans="1:11" ht="15">
      <c r="A153" s="15"/>
      <c r="B153" s="6" t="s">
        <v>80</v>
      </c>
      <c r="C153" s="6" t="s">
        <v>16</v>
      </c>
      <c r="D153" s="7">
        <v>367</v>
      </c>
      <c r="E153" s="7">
        <v>0</v>
      </c>
      <c r="F153" s="7">
        <v>223</v>
      </c>
      <c r="G153" s="7">
        <v>0</v>
      </c>
      <c r="H153" s="7">
        <v>590</v>
      </c>
      <c r="I153" s="7"/>
      <c r="J153" s="7"/>
      <c r="K153" s="7"/>
    </row>
    <row r="154" spans="1:15" s="5" customFormat="1" ht="15">
      <c r="A154" s="15"/>
      <c r="B154" s="9" t="s">
        <v>92</v>
      </c>
      <c r="C154" s="9"/>
      <c r="D154" s="11">
        <f>SUM(D136:D153)</f>
        <v>16801</v>
      </c>
      <c r="E154" s="11">
        <f>SUM(E136:E153)</f>
        <v>0</v>
      </c>
      <c r="F154" s="11">
        <f>SUM(F136:F153)</f>
        <v>3457</v>
      </c>
      <c r="G154" s="11">
        <f>SUM(G136:G153)</f>
        <v>2431</v>
      </c>
      <c r="H154" s="11">
        <f>SUM(H136:H153)</f>
        <v>20258</v>
      </c>
      <c r="I154" s="11"/>
      <c r="J154" s="11">
        <v>9802</v>
      </c>
      <c r="K154" s="11">
        <v>125</v>
      </c>
      <c r="M154" s="12"/>
      <c r="N154" s="12"/>
      <c r="O154" s="12"/>
    </row>
    <row r="155" spans="1:11" ht="15">
      <c r="A155" s="15"/>
      <c r="B155" s="6" t="s">
        <v>81</v>
      </c>
      <c r="C155" s="6" t="s">
        <v>17</v>
      </c>
      <c r="D155" s="7">
        <v>1828</v>
      </c>
      <c r="E155" s="7">
        <v>0</v>
      </c>
      <c r="F155" s="7">
        <v>624</v>
      </c>
      <c r="G155" s="7">
        <v>0</v>
      </c>
      <c r="H155" s="7">
        <v>2452</v>
      </c>
      <c r="I155" s="7"/>
      <c r="J155" s="7"/>
      <c r="K155" s="7"/>
    </row>
    <row r="156" spans="1:11" ht="15">
      <c r="A156" s="15"/>
      <c r="B156" s="6" t="s">
        <v>81</v>
      </c>
      <c r="C156" s="6" t="s">
        <v>8</v>
      </c>
      <c r="D156" s="7">
        <v>52</v>
      </c>
      <c r="E156" s="7">
        <v>0</v>
      </c>
      <c r="F156" s="7">
        <v>16</v>
      </c>
      <c r="G156" s="7">
        <v>0</v>
      </c>
      <c r="H156" s="7">
        <v>68</v>
      </c>
      <c r="I156" s="7"/>
      <c r="J156" s="7"/>
      <c r="K156" s="7"/>
    </row>
    <row r="157" spans="1:11" ht="15">
      <c r="A157" s="15"/>
      <c r="B157" s="6" t="s">
        <v>81</v>
      </c>
      <c r="C157" s="6" t="s">
        <v>15</v>
      </c>
      <c r="D157" s="7">
        <v>785</v>
      </c>
      <c r="E157" s="7">
        <v>0</v>
      </c>
      <c r="F157" s="7">
        <v>855</v>
      </c>
      <c r="G157" s="7">
        <v>39</v>
      </c>
      <c r="H157" s="7">
        <v>1640</v>
      </c>
      <c r="I157" s="7"/>
      <c r="J157" s="7"/>
      <c r="K157" s="7"/>
    </row>
    <row r="158" spans="1:11" ht="15">
      <c r="A158" s="15"/>
      <c r="B158" s="6" t="s">
        <v>81</v>
      </c>
      <c r="C158" s="6" t="s">
        <v>18</v>
      </c>
      <c r="D158" s="7">
        <v>724</v>
      </c>
      <c r="E158" s="7">
        <v>0</v>
      </c>
      <c r="F158" s="7">
        <v>115</v>
      </c>
      <c r="G158" s="7">
        <v>23</v>
      </c>
      <c r="H158" s="7">
        <v>839</v>
      </c>
      <c r="I158" s="7"/>
      <c r="J158" s="7"/>
      <c r="K158" s="7"/>
    </row>
    <row r="159" spans="1:11" ht="15">
      <c r="A159" s="15"/>
      <c r="B159" s="6" t="s">
        <v>81</v>
      </c>
      <c r="C159" s="6" t="s">
        <v>11</v>
      </c>
      <c r="D159" s="7">
        <v>1182</v>
      </c>
      <c r="E159" s="7">
        <v>0</v>
      </c>
      <c r="F159" s="7">
        <v>435</v>
      </c>
      <c r="G159" s="7">
        <v>372</v>
      </c>
      <c r="H159" s="7">
        <v>1617</v>
      </c>
      <c r="I159" s="7"/>
      <c r="J159" s="7"/>
      <c r="K159" s="7"/>
    </row>
    <row r="160" spans="1:11" ht="15">
      <c r="A160" s="15"/>
      <c r="B160" s="6" t="s">
        <v>81</v>
      </c>
      <c r="C160" s="6" t="s">
        <v>6</v>
      </c>
      <c r="D160" s="7">
        <v>119</v>
      </c>
      <c r="E160" s="7">
        <v>0</v>
      </c>
      <c r="F160" s="7">
        <v>31</v>
      </c>
      <c r="G160" s="7">
        <v>9</v>
      </c>
      <c r="H160" s="7">
        <v>150</v>
      </c>
      <c r="I160" s="7"/>
      <c r="J160" s="7"/>
      <c r="K160" s="7"/>
    </row>
    <row r="161" spans="1:11" ht="15">
      <c r="A161" s="15"/>
      <c r="B161" s="6" t="s">
        <v>81</v>
      </c>
      <c r="C161" s="6" t="s">
        <v>12</v>
      </c>
      <c r="D161" s="7">
        <v>117</v>
      </c>
      <c r="E161" s="7">
        <v>0</v>
      </c>
      <c r="F161" s="7">
        <v>71</v>
      </c>
      <c r="G161" s="7">
        <v>6</v>
      </c>
      <c r="H161" s="7">
        <v>188</v>
      </c>
      <c r="I161" s="7"/>
      <c r="J161" s="7"/>
      <c r="K161" s="7"/>
    </row>
    <row r="162" spans="1:15" s="5" customFormat="1" ht="15">
      <c r="A162" s="15"/>
      <c r="B162" s="9" t="s">
        <v>92</v>
      </c>
      <c r="C162" s="9"/>
      <c r="D162" s="11">
        <f>SUM(D155:D161)</f>
        <v>4807</v>
      </c>
      <c r="E162" s="11">
        <f>SUM(E155:E161)</f>
        <v>0</v>
      </c>
      <c r="F162" s="11">
        <f>SUM(F155:F161)</f>
        <v>2147</v>
      </c>
      <c r="G162" s="11">
        <f>SUM(G155:G161)</f>
        <v>449</v>
      </c>
      <c r="H162" s="11">
        <f>SUM(H155:H161)</f>
        <v>6954</v>
      </c>
      <c r="I162" s="11"/>
      <c r="J162" s="11"/>
      <c r="K162" s="11"/>
      <c r="M162" s="12"/>
      <c r="N162" s="12"/>
      <c r="O162" s="12"/>
    </row>
    <row r="163" spans="1:11" ht="15">
      <c r="A163" s="15"/>
      <c r="B163" s="6" t="s">
        <v>82</v>
      </c>
      <c r="C163" s="6" t="s">
        <v>5</v>
      </c>
      <c r="D163" s="7">
        <v>1001</v>
      </c>
      <c r="E163" s="7">
        <v>0</v>
      </c>
      <c r="F163" s="7">
        <v>0</v>
      </c>
      <c r="G163" s="7">
        <v>0</v>
      </c>
      <c r="H163" s="7">
        <v>1001</v>
      </c>
      <c r="I163" s="7"/>
      <c r="J163" s="7"/>
      <c r="K163" s="7"/>
    </row>
    <row r="164" spans="1:11" ht="15">
      <c r="A164" s="15"/>
      <c r="B164" s="6" t="s">
        <v>82</v>
      </c>
      <c r="C164" s="6" t="s">
        <v>8</v>
      </c>
      <c r="D164" s="7">
        <v>144</v>
      </c>
      <c r="E164" s="7">
        <v>0</v>
      </c>
      <c r="F164" s="7">
        <v>0</v>
      </c>
      <c r="G164" s="7">
        <v>0</v>
      </c>
      <c r="H164" s="7">
        <v>144</v>
      </c>
      <c r="I164" s="7"/>
      <c r="J164" s="7"/>
      <c r="K164" s="7"/>
    </row>
    <row r="165" spans="1:11" ht="15">
      <c r="A165" s="15"/>
      <c r="B165" s="6" t="s">
        <v>82</v>
      </c>
      <c r="C165" s="6" t="s">
        <v>11</v>
      </c>
      <c r="D165" s="7">
        <v>3361</v>
      </c>
      <c r="E165" s="7">
        <v>0</v>
      </c>
      <c r="F165" s="7">
        <v>0</v>
      </c>
      <c r="G165" s="7">
        <v>0</v>
      </c>
      <c r="H165" s="7">
        <v>3361</v>
      </c>
      <c r="I165" s="7"/>
      <c r="J165" s="7"/>
      <c r="K165" s="7"/>
    </row>
    <row r="166" spans="1:11" ht="15">
      <c r="A166" s="15"/>
      <c r="B166" s="6" t="s">
        <v>82</v>
      </c>
      <c r="C166" s="6" t="s">
        <v>6</v>
      </c>
      <c r="D166" s="7">
        <v>262</v>
      </c>
      <c r="E166" s="7">
        <v>0</v>
      </c>
      <c r="F166" s="7">
        <v>0</v>
      </c>
      <c r="G166" s="7">
        <v>0</v>
      </c>
      <c r="H166" s="7">
        <v>262</v>
      </c>
      <c r="I166" s="7"/>
      <c r="J166" s="7"/>
      <c r="K166" s="7"/>
    </row>
    <row r="167" spans="1:15" s="5" customFormat="1" ht="15">
      <c r="A167" s="15"/>
      <c r="B167" s="9" t="s">
        <v>92</v>
      </c>
      <c r="C167" s="9"/>
      <c r="D167" s="11">
        <f>SUM(D163:D166)</f>
        <v>4768</v>
      </c>
      <c r="E167" s="11">
        <f>SUM(E163:E166)</f>
        <v>0</v>
      </c>
      <c r="F167" s="11">
        <f>SUM(F163:F166)</f>
        <v>0</v>
      </c>
      <c r="G167" s="11">
        <f>SUM(G163:G166)</f>
        <v>0</v>
      </c>
      <c r="H167" s="11">
        <f>SUM(H163:H166)</f>
        <v>4768</v>
      </c>
      <c r="I167" s="11"/>
      <c r="J167" s="11"/>
      <c r="K167" s="11"/>
      <c r="M167" s="12"/>
      <c r="N167" s="12"/>
      <c r="O167" s="12"/>
    </row>
    <row r="168" spans="1:11" ht="15">
      <c r="A168" s="15"/>
      <c r="B168" s="6" t="s">
        <v>83</v>
      </c>
      <c r="C168" s="6" t="s">
        <v>11</v>
      </c>
      <c r="D168" s="7">
        <v>383</v>
      </c>
      <c r="E168" s="7">
        <v>0</v>
      </c>
      <c r="F168" s="7">
        <v>16</v>
      </c>
      <c r="G168" s="7">
        <v>296</v>
      </c>
      <c r="H168" s="7">
        <v>399</v>
      </c>
      <c r="I168" s="7"/>
      <c r="J168" s="7"/>
      <c r="K168" s="7"/>
    </row>
    <row r="169" spans="1:15" s="5" customFormat="1" ht="15">
      <c r="A169" s="15"/>
      <c r="B169" s="9" t="s">
        <v>92</v>
      </c>
      <c r="C169" s="9"/>
      <c r="D169" s="11">
        <f>SUM(D168)</f>
        <v>383</v>
      </c>
      <c r="E169" s="11">
        <f>SUM(E168)</f>
        <v>0</v>
      </c>
      <c r="F169" s="11">
        <f>SUM(F168)</f>
        <v>16</v>
      </c>
      <c r="G169" s="11">
        <f>SUM(G168)</f>
        <v>296</v>
      </c>
      <c r="H169" s="11">
        <f>SUM(H168)</f>
        <v>399</v>
      </c>
      <c r="I169" s="11"/>
      <c r="J169" s="11"/>
      <c r="K169" s="11"/>
      <c r="M169" s="12"/>
      <c r="N169" s="12"/>
      <c r="O169" s="12"/>
    </row>
    <row r="170" spans="1:11" ht="15">
      <c r="A170" s="15"/>
      <c r="B170" s="6" t="s">
        <v>84</v>
      </c>
      <c r="C170" s="6" t="s">
        <v>11</v>
      </c>
      <c r="D170" s="7">
        <v>840</v>
      </c>
      <c r="E170" s="7">
        <v>0</v>
      </c>
      <c r="F170" s="7">
        <v>0</v>
      </c>
      <c r="G170" s="7">
        <v>0</v>
      </c>
      <c r="H170" s="7">
        <v>840</v>
      </c>
      <c r="I170" s="7"/>
      <c r="J170" s="7"/>
      <c r="K170" s="7"/>
    </row>
    <row r="171" spans="1:11" ht="15">
      <c r="A171" s="15"/>
      <c r="B171" s="6" t="s">
        <v>84</v>
      </c>
      <c r="C171" s="6" t="s">
        <v>6</v>
      </c>
      <c r="D171" s="7">
        <v>408</v>
      </c>
      <c r="E171" s="7">
        <v>0</v>
      </c>
      <c r="F171" s="7">
        <v>0</v>
      </c>
      <c r="G171" s="7">
        <v>0</v>
      </c>
      <c r="H171" s="7">
        <v>408</v>
      </c>
      <c r="I171" s="7"/>
      <c r="J171" s="7"/>
      <c r="K171" s="7"/>
    </row>
    <row r="172" spans="1:15" s="5" customFormat="1" ht="15">
      <c r="A172" s="15"/>
      <c r="B172" s="9" t="s">
        <v>92</v>
      </c>
      <c r="C172" s="9"/>
      <c r="D172" s="11">
        <f>SUM(D170:D171)</f>
        <v>1248</v>
      </c>
      <c r="E172" s="11">
        <f>SUM(E170:E171)</f>
        <v>0</v>
      </c>
      <c r="F172" s="11">
        <f>SUM(F170:F171)</f>
        <v>0</v>
      </c>
      <c r="G172" s="11">
        <f>SUM(G170:G171)</f>
        <v>0</v>
      </c>
      <c r="H172" s="11">
        <f>SUM(H170:H171)</f>
        <v>1248</v>
      </c>
      <c r="I172" s="11"/>
      <c r="J172" s="11"/>
      <c r="K172" s="11"/>
      <c r="M172" s="12"/>
      <c r="N172" s="12"/>
      <c r="O172" s="12"/>
    </row>
    <row r="173" spans="1:11" ht="15">
      <c r="A173" s="15"/>
      <c r="B173" s="6" t="s">
        <v>85</v>
      </c>
      <c r="C173" s="6" t="s">
        <v>10</v>
      </c>
      <c r="D173" s="7">
        <v>505</v>
      </c>
      <c r="E173" s="7">
        <v>0</v>
      </c>
      <c r="F173" s="7">
        <v>0</v>
      </c>
      <c r="G173" s="7">
        <v>0</v>
      </c>
      <c r="H173" s="7">
        <v>505</v>
      </c>
      <c r="I173" s="7"/>
      <c r="J173" s="7"/>
      <c r="K173" s="7"/>
    </row>
    <row r="174" spans="1:11" ht="15">
      <c r="A174" s="15"/>
      <c r="B174" s="6" t="s">
        <v>85</v>
      </c>
      <c r="C174" s="6" t="s">
        <v>17</v>
      </c>
      <c r="D174" s="7">
        <v>469</v>
      </c>
      <c r="E174" s="7">
        <v>0</v>
      </c>
      <c r="F174" s="7">
        <v>0</v>
      </c>
      <c r="G174" s="7">
        <v>0</v>
      </c>
      <c r="H174" s="7">
        <v>469</v>
      </c>
      <c r="I174" s="7"/>
      <c r="J174" s="7"/>
      <c r="K174" s="7"/>
    </row>
    <row r="175" spans="1:11" ht="15">
      <c r="A175" s="15"/>
      <c r="B175" s="6" t="s">
        <v>85</v>
      </c>
      <c r="C175" s="6" t="s">
        <v>8</v>
      </c>
      <c r="D175" s="7">
        <v>867</v>
      </c>
      <c r="E175" s="7">
        <v>0</v>
      </c>
      <c r="F175" s="7">
        <v>0</v>
      </c>
      <c r="G175" s="7">
        <v>0</v>
      </c>
      <c r="H175" s="7">
        <v>867</v>
      </c>
      <c r="I175" s="7"/>
      <c r="J175" s="7"/>
      <c r="K175" s="7"/>
    </row>
    <row r="176" spans="1:11" ht="15">
      <c r="A176" s="15"/>
      <c r="B176" s="6" t="s">
        <v>85</v>
      </c>
      <c r="C176" s="6" t="s">
        <v>11</v>
      </c>
      <c r="D176" s="7">
        <v>3071</v>
      </c>
      <c r="E176" s="7">
        <v>0</v>
      </c>
      <c r="F176" s="7">
        <v>0</v>
      </c>
      <c r="G176" s="7">
        <v>0</v>
      </c>
      <c r="H176" s="7">
        <v>3071</v>
      </c>
      <c r="I176" s="7"/>
      <c r="J176" s="7"/>
      <c r="K176" s="7"/>
    </row>
    <row r="177" spans="1:11" ht="15">
      <c r="A177" s="15"/>
      <c r="B177" s="6" t="s">
        <v>85</v>
      </c>
      <c r="C177" s="6" t="s">
        <v>6</v>
      </c>
      <c r="D177" s="7">
        <v>741</v>
      </c>
      <c r="E177" s="7">
        <v>0</v>
      </c>
      <c r="F177" s="7">
        <v>0</v>
      </c>
      <c r="G177" s="7">
        <v>0</v>
      </c>
      <c r="H177" s="7">
        <v>741</v>
      </c>
      <c r="I177" s="7"/>
      <c r="J177" s="7"/>
      <c r="K177" s="7"/>
    </row>
    <row r="178" spans="1:15" s="5" customFormat="1" ht="15">
      <c r="A178" s="15"/>
      <c r="B178" s="9" t="s">
        <v>92</v>
      </c>
      <c r="C178" s="9"/>
      <c r="D178" s="11">
        <f>SUM(D173:D177)</f>
        <v>5653</v>
      </c>
      <c r="E178" s="11">
        <f>SUM(E173:E177)</f>
        <v>0</v>
      </c>
      <c r="F178" s="11">
        <f>SUM(F173:F177)</f>
        <v>0</v>
      </c>
      <c r="G178" s="11">
        <f>SUM(G173:G177)</f>
        <v>0</v>
      </c>
      <c r="H178" s="11">
        <f>SUM(H173:H177)</f>
        <v>5653</v>
      </c>
      <c r="I178" s="11"/>
      <c r="J178" s="11">
        <v>188</v>
      </c>
      <c r="K178" s="11"/>
      <c r="M178" s="12"/>
      <c r="N178" s="12"/>
      <c r="O178" s="12"/>
    </row>
    <row r="179" spans="1:11" ht="15">
      <c r="A179" s="15"/>
      <c r="B179" s="6" t="s">
        <v>86</v>
      </c>
      <c r="C179" s="6" t="s">
        <v>17</v>
      </c>
      <c r="D179" s="7">
        <v>479</v>
      </c>
      <c r="E179" s="7">
        <v>0</v>
      </c>
      <c r="F179" s="7">
        <v>0</v>
      </c>
      <c r="G179" s="7">
        <v>0</v>
      </c>
      <c r="H179" s="7">
        <v>479</v>
      </c>
      <c r="I179" s="7"/>
      <c r="J179" s="7"/>
      <c r="K179" s="7"/>
    </row>
    <row r="180" spans="1:11" ht="15">
      <c r="A180" s="15"/>
      <c r="B180" s="6" t="s">
        <v>86</v>
      </c>
      <c r="C180" s="6" t="s">
        <v>8</v>
      </c>
      <c r="D180" s="7">
        <v>1440</v>
      </c>
      <c r="E180" s="7">
        <v>0</v>
      </c>
      <c r="F180" s="7">
        <v>0</v>
      </c>
      <c r="G180" s="7">
        <v>0</v>
      </c>
      <c r="H180" s="7">
        <v>1440</v>
      </c>
      <c r="I180" s="7"/>
      <c r="J180" s="7"/>
      <c r="K180" s="7"/>
    </row>
    <row r="181" spans="1:11" ht="15">
      <c r="A181" s="15"/>
      <c r="B181" s="6" t="s">
        <v>86</v>
      </c>
      <c r="C181" s="6" t="s">
        <v>11</v>
      </c>
      <c r="D181" s="7">
        <v>3913</v>
      </c>
      <c r="E181" s="7">
        <v>0</v>
      </c>
      <c r="F181" s="7">
        <v>0</v>
      </c>
      <c r="G181" s="7">
        <v>0</v>
      </c>
      <c r="H181" s="7">
        <v>3913</v>
      </c>
      <c r="I181" s="7"/>
      <c r="J181" s="7"/>
      <c r="K181" s="7"/>
    </row>
    <row r="182" spans="1:11" ht="15">
      <c r="A182" s="15"/>
      <c r="B182" s="6" t="s">
        <v>86</v>
      </c>
      <c r="C182" s="6" t="s">
        <v>6</v>
      </c>
      <c r="D182" s="7">
        <v>2114</v>
      </c>
      <c r="E182" s="7">
        <v>0</v>
      </c>
      <c r="F182" s="7">
        <v>0</v>
      </c>
      <c r="G182" s="7">
        <v>0</v>
      </c>
      <c r="H182" s="7">
        <v>2114</v>
      </c>
      <c r="I182" s="7"/>
      <c r="J182" s="7"/>
      <c r="K182" s="7"/>
    </row>
    <row r="183" spans="1:15" s="5" customFormat="1" ht="15">
      <c r="A183" s="15"/>
      <c r="B183" s="9" t="s">
        <v>92</v>
      </c>
      <c r="C183" s="9"/>
      <c r="D183" s="11">
        <f>SUM(D179:D182)</f>
        <v>7946</v>
      </c>
      <c r="E183" s="11">
        <f>SUM(E179:E182)</f>
        <v>0</v>
      </c>
      <c r="F183" s="11">
        <f>SUM(F179:F182)</f>
        <v>0</v>
      </c>
      <c r="G183" s="11">
        <f>SUM(G179:G182)</f>
        <v>0</v>
      </c>
      <c r="H183" s="11">
        <f>SUM(H179:H182)</f>
        <v>7946</v>
      </c>
      <c r="I183" s="11"/>
      <c r="J183" s="11"/>
      <c r="K183" s="11"/>
      <c r="M183" s="12"/>
      <c r="N183" s="12"/>
      <c r="O183" s="12"/>
    </row>
    <row r="184" spans="1:11" ht="15">
      <c r="A184" s="15"/>
      <c r="B184" s="6" t="s">
        <v>87</v>
      </c>
      <c r="C184" s="6" t="s">
        <v>11</v>
      </c>
      <c r="D184" s="7">
        <v>2200</v>
      </c>
      <c r="E184" s="7">
        <v>0</v>
      </c>
      <c r="F184" s="7">
        <v>0</v>
      </c>
      <c r="G184" s="7">
        <v>0</v>
      </c>
      <c r="H184" s="7">
        <v>2200</v>
      </c>
      <c r="I184" s="7"/>
      <c r="J184" s="7"/>
      <c r="K184" s="7"/>
    </row>
    <row r="185" spans="1:15" s="5" customFormat="1" ht="15">
      <c r="A185" s="15"/>
      <c r="B185" s="9" t="s">
        <v>92</v>
      </c>
      <c r="C185" s="9"/>
      <c r="D185" s="11">
        <f>SUM(D184)</f>
        <v>2200</v>
      </c>
      <c r="E185" s="11">
        <f>SUM(E184)</f>
        <v>0</v>
      </c>
      <c r="F185" s="11">
        <f>SUM(F184)</f>
        <v>0</v>
      </c>
      <c r="G185" s="11">
        <f>SUM(G184)</f>
        <v>0</v>
      </c>
      <c r="H185" s="11">
        <f>SUM(H184)</f>
        <v>2200</v>
      </c>
      <c r="I185" s="11"/>
      <c r="J185" s="11"/>
      <c r="K185" s="11"/>
      <c r="M185" s="12"/>
      <c r="N185" s="12"/>
      <c r="O185" s="12"/>
    </row>
    <row r="186" spans="1:11" ht="15">
      <c r="A186" s="15"/>
      <c r="B186" s="6" t="s">
        <v>88</v>
      </c>
      <c r="C186" s="6" t="s">
        <v>10</v>
      </c>
      <c r="D186" s="7">
        <v>1469</v>
      </c>
      <c r="E186" s="7">
        <v>0</v>
      </c>
      <c r="F186" s="7">
        <v>0</v>
      </c>
      <c r="G186" s="7">
        <v>0</v>
      </c>
      <c r="H186" s="7">
        <v>1469</v>
      </c>
      <c r="I186" s="7"/>
      <c r="J186" s="7"/>
      <c r="K186" s="7"/>
    </row>
    <row r="187" spans="1:11" ht="15">
      <c r="A187" s="15"/>
      <c r="B187" s="6" t="s">
        <v>88</v>
      </c>
      <c r="C187" s="6" t="s">
        <v>17</v>
      </c>
      <c r="D187" s="7">
        <v>907</v>
      </c>
      <c r="E187" s="7">
        <v>0</v>
      </c>
      <c r="F187" s="7">
        <v>0</v>
      </c>
      <c r="G187" s="7">
        <v>0</v>
      </c>
      <c r="H187" s="7">
        <v>907</v>
      </c>
      <c r="I187" s="7"/>
      <c r="J187" s="7"/>
      <c r="K187" s="7"/>
    </row>
    <row r="188" spans="1:11" ht="15">
      <c r="A188" s="15"/>
      <c r="B188" s="6" t="s">
        <v>88</v>
      </c>
      <c r="C188" s="6" t="s">
        <v>11</v>
      </c>
      <c r="D188" s="7">
        <v>4452</v>
      </c>
      <c r="E188" s="7">
        <v>0</v>
      </c>
      <c r="F188" s="7">
        <v>0</v>
      </c>
      <c r="G188" s="7">
        <v>0</v>
      </c>
      <c r="H188" s="7">
        <v>4452</v>
      </c>
      <c r="I188" s="7"/>
      <c r="J188" s="7"/>
      <c r="K188" s="7"/>
    </row>
    <row r="189" spans="1:11" ht="15">
      <c r="A189" s="15"/>
      <c r="B189" s="6" t="s">
        <v>88</v>
      </c>
      <c r="C189" s="6" t="s">
        <v>6</v>
      </c>
      <c r="D189" s="7">
        <v>1260</v>
      </c>
      <c r="E189" s="7">
        <v>0</v>
      </c>
      <c r="F189" s="7">
        <v>0</v>
      </c>
      <c r="G189" s="7">
        <v>0</v>
      </c>
      <c r="H189" s="7">
        <v>1260</v>
      </c>
      <c r="I189" s="7"/>
      <c r="J189" s="7"/>
      <c r="K189" s="7"/>
    </row>
    <row r="190" spans="1:11" ht="15">
      <c r="A190" s="15"/>
      <c r="B190" s="6" t="s">
        <v>88</v>
      </c>
      <c r="C190" s="6" t="s">
        <v>19</v>
      </c>
      <c r="D190" s="7">
        <v>1089</v>
      </c>
      <c r="E190" s="7">
        <v>0</v>
      </c>
      <c r="F190" s="7">
        <v>0</v>
      </c>
      <c r="G190" s="7">
        <v>0</v>
      </c>
      <c r="H190" s="7">
        <v>1089</v>
      </c>
      <c r="I190" s="7"/>
      <c r="J190" s="7"/>
      <c r="K190" s="7"/>
    </row>
    <row r="191" spans="1:15" s="5" customFormat="1" ht="15">
      <c r="A191" s="15"/>
      <c r="B191" s="9" t="s">
        <v>92</v>
      </c>
      <c r="C191" s="9"/>
      <c r="D191" s="11">
        <f>SUM(D186:D190)</f>
        <v>9177</v>
      </c>
      <c r="E191" s="11">
        <f>SUM(E186:E190)</f>
        <v>0</v>
      </c>
      <c r="F191" s="11">
        <f>SUM(F186:F190)</f>
        <v>0</v>
      </c>
      <c r="G191" s="11">
        <f>SUM(G186:G190)</f>
        <v>0</v>
      </c>
      <c r="H191" s="11">
        <f>SUM(H186:H190)</f>
        <v>9177</v>
      </c>
      <c r="I191" s="11"/>
      <c r="J191" s="11">
        <v>168</v>
      </c>
      <c r="K191" s="11"/>
      <c r="M191" s="12"/>
      <c r="N191" s="12"/>
      <c r="O191" s="12"/>
    </row>
    <row r="192" spans="1:11" ht="15">
      <c r="A192" s="15"/>
      <c r="B192" s="6" t="s">
        <v>73</v>
      </c>
      <c r="C192" s="6" t="s">
        <v>11</v>
      </c>
      <c r="D192" s="7">
        <v>1817</v>
      </c>
      <c r="E192" s="7">
        <v>0</v>
      </c>
      <c r="F192" s="7">
        <v>0</v>
      </c>
      <c r="G192" s="7">
        <v>5509</v>
      </c>
      <c r="H192" s="7">
        <v>1817</v>
      </c>
      <c r="I192" s="7"/>
      <c r="J192" s="7"/>
      <c r="K192" s="7"/>
    </row>
    <row r="193" spans="1:15" s="5" customFormat="1" ht="15">
      <c r="A193" s="16"/>
      <c r="B193" s="9" t="s">
        <v>92</v>
      </c>
      <c r="C193" s="9"/>
      <c r="D193" s="11">
        <f>SUM(D192)</f>
        <v>1817</v>
      </c>
      <c r="E193" s="11">
        <f>SUM(E192)</f>
        <v>0</v>
      </c>
      <c r="F193" s="11">
        <f>SUM(F192)</f>
        <v>0</v>
      </c>
      <c r="G193" s="11">
        <f>SUM(G192)</f>
        <v>5509</v>
      </c>
      <c r="H193" s="11">
        <f>SUM(H192)</f>
        <v>1817</v>
      </c>
      <c r="I193" s="11"/>
      <c r="J193" s="11"/>
      <c r="K193" s="11"/>
      <c r="M193" s="12"/>
      <c r="N193" s="12"/>
      <c r="O193" s="12"/>
    </row>
    <row r="194" spans="1:11" ht="15">
      <c r="A194" s="15" t="s">
        <v>33</v>
      </c>
      <c r="B194" s="6" t="s">
        <v>50</v>
      </c>
      <c r="C194" s="6" t="s">
        <v>5</v>
      </c>
      <c r="D194" s="7">
        <v>3976</v>
      </c>
      <c r="E194" s="7">
        <v>10838</v>
      </c>
      <c r="F194" s="7">
        <v>2226</v>
      </c>
      <c r="G194" s="7">
        <v>6895</v>
      </c>
      <c r="H194" s="7">
        <v>17040</v>
      </c>
      <c r="I194" s="7"/>
      <c r="J194" s="7"/>
      <c r="K194" s="7"/>
    </row>
    <row r="195" spans="1:11" ht="15">
      <c r="A195" s="15"/>
      <c r="B195" s="6" t="s">
        <v>50</v>
      </c>
      <c r="C195" s="6" t="s">
        <v>7</v>
      </c>
      <c r="D195" s="7">
        <v>224</v>
      </c>
      <c r="E195" s="7">
        <v>0</v>
      </c>
      <c r="F195" s="7">
        <v>0</v>
      </c>
      <c r="G195" s="7">
        <v>0</v>
      </c>
      <c r="H195" s="7">
        <v>224</v>
      </c>
      <c r="I195" s="7"/>
      <c r="J195" s="7"/>
      <c r="K195" s="7"/>
    </row>
    <row r="196" spans="1:15" s="5" customFormat="1" ht="15">
      <c r="A196" s="15"/>
      <c r="B196" s="9" t="s">
        <v>92</v>
      </c>
      <c r="C196" s="9"/>
      <c r="D196" s="11">
        <f>SUM(D194:D195)</f>
        <v>4200</v>
      </c>
      <c r="E196" s="11">
        <f>SUM(E194:E195)</f>
        <v>10838</v>
      </c>
      <c r="F196" s="11">
        <f>SUM(F194:F195)</f>
        <v>2226</v>
      </c>
      <c r="G196" s="11">
        <f>SUM(G194:G195)</f>
        <v>6895</v>
      </c>
      <c r="H196" s="11">
        <f>SUM(H194:H195)</f>
        <v>17264</v>
      </c>
      <c r="I196" s="11">
        <v>23411</v>
      </c>
      <c r="J196" s="11">
        <v>2016</v>
      </c>
      <c r="K196" s="11">
        <v>141</v>
      </c>
      <c r="M196" s="12"/>
      <c r="N196" s="12"/>
      <c r="O196" s="12"/>
    </row>
    <row r="197" spans="1:11" ht="15">
      <c r="A197" s="15"/>
      <c r="B197" s="6" t="s">
        <v>51</v>
      </c>
      <c r="C197" s="6" t="s">
        <v>5</v>
      </c>
      <c r="D197" s="7">
        <v>5635</v>
      </c>
      <c r="E197" s="7">
        <v>15751</v>
      </c>
      <c r="F197" s="7">
        <v>0</v>
      </c>
      <c r="G197" s="7">
        <v>6688</v>
      </c>
      <c r="H197" s="7">
        <v>21386</v>
      </c>
      <c r="I197" s="7"/>
      <c r="J197" s="7"/>
      <c r="K197" s="7"/>
    </row>
    <row r="198" spans="1:11" ht="15">
      <c r="A198" s="15"/>
      <c r="B198" s="6" t="s">
        <v>51</v>
      </c>
      <c r="C198" s="6" t="s">
        <v>8</v>
      </c>
      <c r="D198" s="7">
        <v>492</v>
      </c>
      <c r="E198" s="7">
        <v>0</v>
      </c>
      <c r="F198" s="7">
        <v>0</v>
      </c>
      <c r="G198" s="7">
        <v>0</v>
      </c>
      <c r="H198" s="7">
        <v>492</v>
      </c>
      <c r="I198" s="7"/>
      <c r="J198" s="7"/>
      <c r="K198" s="7"/>
    </row>
    <row r="199" spans="1:11" ht="15">
      <c r="A199" s="15"/>
      <c r="B199" s="6" t="s">
        <v>51</v>
      </c>
      <c r="C199" s="6" t="s">
        <v>7</v>
      </c>
      <c r="D199" s="7">
        <v>96</v>
      </c>
      <c r="E199" s="7">
        <v>0</v>
      </c>
      <c r="F199" s="7">
        <v>0</v>
      </c>
      <c r="G199" s="7">
        <v>0</v>
      </c>
      <c r="H199" s="7">
        <v>96</v>
      </c>
      <c r="I199" s="7"/>
      <c r="J199" s="7"/>
      <c r="K199" s="7"/>
    </row>
    <row r="200" spans="1:15" s="5" customFormat="1" ht="15">
      <c r="A200" s="15"/>
      <c r="B200" s="9" t="s">
        <v>92</v>
      </c>
      <c r="C200" s="9"/>
      <c r="D200" s="11">
        <f>SUM(D197:D199)</f>
        <v>6223</v>
      </c>
      <c r="E200" s="11">
        <f>SUM(E197:E199)</f>
        <v>15751</v>
      </c>
      <c r="F200" s="11">
        <f>SUM(F197:F199)</f>
        <v>0</v>
      </c>
      <c r="G200" s="11">
        <f>SUM(G197:G199)</f>
        <v>6688</v>
      </c>
      <c r="H200" s="11">
        <f>SUM(H197:H199)</f>
        <v>21974</v>
      </c>
      <c r="I200" s="11">
        <v>27099</v>
      </c>
      <c r="J200" s="11">
        <v>5987</v>
      </c>
      <c r="K200" s="11">
        <v>196</v>
      </c>
      <c r="M200" s="12"/>
      <c r="N200" s="12"/>
      <c r="O200" s="12"/>
    </row>
    <row r="201" spans="1:11" ht="15">
      <c r="A201" s="15"/>
      <c r="B201" s="6" t="s">
        <v>52</v>
      </c>
      <c r="C201" s="6" t="s">
        <v>5</v>
      </c>
      <c r="D201" s="7">
        <v>18861</v>
      </c>
      <c r="E201" s="7">
        <v>0</v>
      </c>
      <c r="F201" s="7">
        <v>0</v>
      </c>
      <c r="G201" s="7">
        <v>3025</v>
      </c>
      <c r="H201" s="7">
        <v>18861</v>
      </c>
      <c r="I201" s="7"/>
      <c r="J201" s="7"/>
      <c r="K201" s="7"/>
    </row>
    <row r="202" spans="1:11" ht="15">
      <c r="A202" s="15"/>
      <c r="B202" s="6" t="s">
        <v>52</v>
      </c>
      <c r="C202" s="6" t="s">
        <v>9</v>
      </c>
      <c r="D202" s="7">
        <v>1757</v>
      </c>
      <c r="E202" s="7">
        <v>0</v>
      </c>
      <c r="F202" s="7">
        <v>5</v>
      </c>
      <c r="G202" s="7">
        <v>67</v>
      </c>
      <c r="H202" s="7">
        <v>1762</v>
      </c>
      <c r="I202" s="7"/>
      <c r="J202" s="7"/>
      <c r="K202" s="7"/>
    </row>
    <row r="203" spans="1:11" ht="15">
      <c r="A203" s="15"/>
      <c r="B203" s="6" t="s">
        <v>52</v>
      </c>
      <c r="C203" s="6" t="s">
        <v>17</v>
      </c>
      <c r="D203" s="7">
        <v>949</v>
      </c>
      <c r="E203" s="7">
        <v>0</v>
      </c>
      <c r="F203" s="7">
        <v>4</v>
      </c>
      <c r="G203" s="7">
        <v>83</v>
      </c>
      <c r="H203" s="7">
        <v>953</v>
      </c>
      <c r="I203" s="7"/>
      <c r="J203" s="7"/>
      <c r="K203" s="7"/>
    </row>
    <row r="204" spans="1:11" ht="15">
      <c r="A204" s="15"/>
      <c r="B204" s="6" t="s">
        <v>52</v>
      </c>
      <c r="C204" s="6" t="s">
        <v>8</v>
      </c>
      <c r="D204" s="7">
        <v>4529</v>
      </c>
      <c r="E204" s="7">
        <v>0</v>
      </c>
      <c r="F204" s="7">
        <v>102</v>
      </c>
      <c r="G204" s="7">
        <v>0</v>
      </c>
      <c r="H204" s="7">
        <v>4631</v>
      </c>
      <c r="I204" s="7"/>
      <c r="J204" s="7"/>
      <c r="K204" s="7"/>
    </row>
    <row r="205" spans="1:11" ht="15">
      <c r="A205" s="15"/>
      <c r="B205" s="6" t="s">
        <v>52</v>
      </c>
      <c r="C205" s="6" t="s">
        <v>15</v>
      </c>
      <c r="D205" s="7">
        <v>7963</v>
      </c>
      <c r="E205" s="7">
        <v>0</v>
      </c>
      <c r="F205" s="7">
        <v>261</v>
      </c>
      <c r="G205" s="7">
        <v>61</v>
      </c>
      <c r="H205" s="7">
        <v>8224</v>
      </c>
      <c r="I205" s="7"/>
      <c r="J205" s="7"/>
      <c r="K205" s="7"/>
    </row>
    <row r="206" spans="1:11" ht="15">
      <c r="A206" s="15"/>
      <c r="B206" s="6" t="s">
        <v>52</v>
      </c>
      <c r="C206" s="6" t="s">
        <v>18</v>
      </c>
      <c r="D206" s="7">
        <v>1951</v>
      </c>
      <c r="E206" s="7">
        <v>0</v>
      </c>
      <c r="F206" s="7">
        <v>144</v>
      </c>
      <c r="G206" s="7">
        <v>0</v>
      </c>
      <c r="H206" s="7">
        <v>2095</v>
      </c>
      <c r="I206" s="7"/>
      <c r="J206" s="7"/>
      <c r="K206" s="7"/>
    </row>
    <row r="207" spans="1:11" ht="15">
      <c r="A207" s="15"/>
      <c r="B207" s="6" t="s">
        <v>52</v>
      </c>
      <c r="C207" s="6" t="s">
        <v>11</v>
      </c>
      <c r="D207" s="7">
        <v>13657</v>
      </c>
      <c r="E207" s="7">
        <v>0</v>
      </c>
      <c r="F207" s="7">
        <v>1</v>
      </c>
      <c r="G207" s="7">
        <v>2406</v>
      </c>
      <c r="H207" s="7">
        <v>13658</v>
      </c>
      <c r="I207" s="7"/>
      <c r="J207" s="7"/>
      <c r="K207" s="7"/>
    </row>
    <row r="208" spans="1:11" ht="30">
      <c r="A208" s="15"/>
      <c r="B208" s="6" t="s">
        <v>52</v>
      </c>
      <c r="C208" s="6" t="s">
        <v>24</v>
      </c>
      <c r="D208" s="7">
        <v>1328</v>
      </c>
      <c r="E208" s="7">
        <v>0</v>
      </c>
      <c r="F208" s="7">
        <v>0</v>
      </c>
      <c r="G208" s="7">
        <v>98</v>
      </c>
      <c r="H208" s="7">
        <v>1328</v>
      </c>
      <c r="I208" s="7"/>
      <c r="J208" s="7"/>
      <c r="K208" s="7"/>
    </row>
    <row r="209" spans="1:11" ht="15">
      <c r="A209" s="15"/>
      <c r="B209" s="6" t="s">
        <v>52</v>
      </c>
      <c r="C209" s="6" t="s">
        <v>12</v>
      </c>
      <c r="D209" s="7">
        <v>2976</v>
      </c>
      <c r="E209" s="7">
        <v>0</v>
      </c>
      <c r="F209" s="7">
        <v>95</v>
      </c>
      <c r="G209" s="7">
        <v>5</v>
      </c>
      <c r="H209" s="7">
        <v>3071</v>
      </c>
      <c r="I209" s="7"/>
      <c r="J209" s="7"/>
      <c r="K209" s="7"/>
    </row>
    <row r="210" spans="1:11" ht="15">
      <c r="A210" s="15"/>
      <c r="B210" s="6" t="s">
        <v>52</v>
      </c>
      <c r="C210" s="6" t="s">
        <v>7</v>
      </c>
      <c r="D210" s="7">
        <v>1624</v>
      </c>
      <c r="E210" s="7">
        <v>0</v>
      </c>
      <c r="F210" s="7">
        <v>7</v>
      </c>
      <c r="G210" s="7">
        <v>0</v>
      </c>
      <c r="H210" s="7">
        <v>1631</v>
      </c>
      <c r="I210" s="7"/>
      <c r="J210" s="7"/>
      <c r="K210" s="7"/>
    </row>
    <row r="211" spans="1:15" s="5" customFormat="1" ht="15">
      <c r="A211" s="15"/>
      <c r="B211" s="9" t="s">
        <v>92</v>
      </c>
      <c r="C211" s="9"/>
      <c r="D211" s="11">
        <f>SUM(D201:D210)</f>
        <v>55595</v>
      </c>
      <c r="E211" s="11">
        <f>SUM(E201:E210)</f>
        <v>0</v>
      </c>
      <c r="F211" s="11">
        <f>SUM(F201:F210)</f>
        <v>619</v>
      </c>
      <c r="G211" s="11">
        <f>SUM(G201:G210)</f>
        <v>5745</v>
      </c>
      <c r="H211" s="11">
        <f>SUM(H201:H210)</f>
        <v>56214</v>
      </c>
      <c r="I211" s="11">
        <v>27401</v>
      </c>
      <c r="J211" s="11">
        <v>2301</v>
      </c>
      <c r="K211" s="11">
        <v>366</v>
      </c>
      <c r="M211" s="12"/>
      <c r="N211" s="12"/>
      <c r="O211" s="12"/>
    </row>
    <row r="212" spans="1:11" ht="15">
      <c r="A212" s="15"/>
      <c r="B212" s="6" t="s">
        <v>74</v>
      </c>
      <c r="C212" s="6" t="s">
        <v>5</v>
      </c>
      <c r="D212" s="7">
        <v>9219</v>
      </c>
      <c r="E212" s="7">
        <v>0</v>
      </c>
      <c r="F212" s="7">
        <v>0</v>
      </c>
      <c r="G212" s="7">
        <v>5460</v>
      </c>
      <c r="H212" s="7">
        <v>9219</v>
      </c>
      <c r="I212" s="7"/>
      <c r="J212" s="7"/>
      <c r="K212" s="7"/>
    </row>
    <row r="213" spans="1:15" s="5" customFormat="1" ht="15">
      <c r="A213" s="15"/>
      <c r="B213" s="9" t="s">
        <v>92</v>
      </c>
      <c r="C213" s="9"/>
      <c r="D213" s="11">
        <f>SUM(D212)</f>
        <v>9219</v>
      </c>
      <c r="E213" s="11">
        <f>SUM(E212)</f>
        <v>0</v>
      </c>
      <c r="F213" s="11">
        <f>SUM(F212)</f>
        <v>0</v>
      </c>
      <c r="G213" s="11">
        <f>SUM(G212)</f>
        <v>5460</v>
      </c>
      <c r="H213" s="11">
        <f>SUM(H212)</f>
        <v>9219</v>
      </c>
      <c r="I213" s="11"/>
      <c r="J213" s="11">
        <v>62</v>
      </c>
      <c r="K213" s="11"/>
      <c r="M213" s="12"/>
      <c r="N213" s="12"/>
      <c r="O213" s="12"/>
    </row>
    <row r="214" spans="1:11" ht="15">
      <c r="A214" s="15"/>
      <c r="B214" s="6" t="s">
        <v>75</v>
      </c>
      <c r="C214" s="6" t="s">
        <v>5</v>
      </c>
      <c r="D214" s="7">
        <v>3234</v>
      </c>
      <c r="E214" s="7">
        <v>0</v>
      </c>
      <c r="F214" s="7">
        <v>0</v>
      </c>
      <c r="G214" s="7">
        <v>2646</v>
      </c>
      <c r="H214" s="7">
        <v>3234</v>
      </c>
      <c r="I214" s="7"/>
      <c r="J214" s="7"/>
      <c r="K214" s="7"/>
    </row>
    <row r="215" spans="1:15" s="5" customFormat="1" ht="15">
      <c r="A215" s="16"/>
      <c r="B215" s="9" t="s">
        <v>92</v>
      </c>
      <c r="C215" s="9"/>
      <c r="D215" s="11">
        <f>SUM(D214)</f>
        <v>3234</v>
      </c>
      <c r="E215" s="11">
        <f>SUM(E214)</f>
        <v>0</v>
      </c>
      <c r="F215" s="11">
        <f>SUM(F214)</f>
        <v>0</v>
      </c>
      <c r="G215" s="11">
        <f>SUM(G214)</f>
        <v>2646</v>
      </c>
      <c r="H215" s="11">
        <f>SUM(H214)</f>
        <v>3234</v>
      </c>
      <c r="I215" s="11"/>
      <c r="J215" s="11">
        <v>75</v>
      </c>
      <c r="K215" s="11"/>
      <c r="M215" s="12"/>
      <c r="N215" s="12"/>
      <c r="O215" s="12"/>
    </row>
    <row r="216" spans="1:11" ht="15">
      <c r="A216" s="15" t="s">
        <v>34</v>
      </c>
      <c r="B216" s="6" t="s">
        <v>53</v>
      </c>
      <c r="C216" s="6" t="s">
        <v>5</v>
      </c>
      <c r="D216" s="7">
        <v>19767</v>
      </c>
      <c r="E216" s="7">
        <v>15171</v>
      </c>
      <c r="F216" s="7">
        <v>0</v>
      </c>
      <c r="G216" s="7">
        <v>7569</v>
      </c>
      <c r="H216" s="7">
        <v>34938</v>
      </c>
      <c r="I216" s="7"/>
      <c r="J216" s="7"/>
      <c r="K216" s="7"/>
    </row>
    <row r="217" spans="1:11" ht="15">
      <c r="A217" s="15"/>
      <c r="B217" s="6" t="s">
        <v>53</v>
      </c>
      <c r="C217" s="6" t="s">
        <v>8</v>
      </c>
      <c r="D217" s="7">
        <v>1272</v>
      </c>
      <c r="E217" s="7">
        <v>0</v>
      </c>
      <c r="F217" s="7">
        <v>0</v>
      </c>
      <c r="G217" s="7">
        <v>0</v>
      </c>
      <c r="H217" s="7">
        <v>1272</v>
      </c>
      <c r="I217" s="7"/>
      <c r="J217" s="7"/>
      <c r="K217" s="7"/>
    </row>
    <row r="218" spans="1:11" ht="15">
      <c r="A218" s="15"/>
      <c r="B218" s="6" t="s">
        <v>53</v>
      </c>
      <c r="C218" s="6" t="s">
        <v>6</v>
      </c>
      <c r="D218" s="7">
        <v>2548</v>
      </c>
      <c r="E218" s="7">
        <v>0</v>
      </c>
      <c r="F218" s="7">
        <v>0</v>
      </c>
      <c r="G218" s="7">
        <v>0</v>
      </c>
      <c r="H218" s="7">
        <v>2548</v>
      </c>
      <c r="I218" s="7"/>
      <c r="J218" s="7"/>
      <c r="K218" s="7"/>
    </row>
    <row r="219" spans="1:15" s="5" customFormat="1" ht="15">
      <c r="A219" s="15"/>
      <c r="B219" s="9" t="s">
        <v>92</v>
      </c>
      <c r="C219" s="9"/>
      <c r="D219" s="11">
        <f>SUM(D216:D218)</f>
        <v>23587</v>
      </c>
      <c r="E219" s="11">
        <f>SUM(E216:E218)</f>
        <v>15171</v>
      </c>
      <c r="F219" s="11">
        <f>SUM(F216:F218)</f>
        <v>0</v>
      </c>
      <c r="G219" s="11">
        <f>SUM(G216:G218)</f>
        <v>7569</v>
      </c>
      <c r="H219" s="11">
        <f>SUM(H216:H218)</f>
        <v>38758</v>
      </c>
      <c r="I219" s="11"/>
      <c r="J219" s="11">
        <v>5284</v>
      </c>
      <c r="K219" s="11">
        <v>1270</v>
      </c>
      <c r="M219" s="12"/>
      <c r="N219" s="12"/>
      <c r="O219" s="12"/>
    </row>
    <row r="220" spans="1:11" ht="15">
      <c r="A220" s="15"/>
      <c r="B220" s="6" t="s">
        <v>54</v>
      </c>
      <c r="C220" s="6" t="s">
        <v>5</v>
      </c>
      <c r="D220" s="7">
        <v>4305</v>
      </c>
      <c r="E220" s="7">
        <v>0</v>
      </c>
      <c r="F220" s="7">
        <v>0</v>
      </c>
      <c r="G220" s="7">
        <v>1559</v>
      </c>
      <c r="H220" s="7">
        <v>4305</v>
      </c>
      <c r="I220" s="7"/>
      <c r="J220" s="7"/>
      <c r="K220" s="7"/>
    </row>
    <row r="221" spans="1:11" ht="15">
      <c r="A221" s="15"/>
      <c r="B221" s="6" t="s">
        <v>54</v>
      </c>
      <c r="C221" s="6" t="s">
        <v>9</v>
      </c>
      <c r="D221" s="7">
        <v>2613</v>
      </c>
      <c r="E221" s="7">
        <v>0</v>
      </c>
      <c r="F221" s="7">
        <v>0</v>
      </c>
      <c r="G221" s="7">
        <v>136</v>
      </c>
      <c r="H221" s="7">
        <v>2613</v>
      </c>
      <c r="I221" s="7"/>
      <c r="J221" s="7"/>
      <c r="K221" s="7"/>
    </row>
    <row r="222" spans="1:11" ht="15">
      <c r="A222" s="15"/>
      <c r="B222" s="6" t="s">
        <v>54</v>
      </c>
      <c r="C222" s="6" t="s">
        <v>10</v>
      </c>
      <c r="D222" s="7">
        <v>134</v>
      </c>
      <c r="E222" s="7">
        <v>0</v>
      </c>
      <c r="F222" s="7">
        <v>0</v>
      </c>
      <c r="G222" s="7">
        <v>70</v>
      </c>
      <c r="H222" s="7">
        <v>134</v>
      </c>
      <c r="I222" s="7"/>
      <c r="J222" s="7"/>
      <c r="K222" s="7"/>
    </row>
    <row r="223" spans="1:11" ht="15">
      <c r="A223" s="15"/>
      <c r="B223" s="6" t="s">
        <v>54</v>
      </c>
      <c r="C223" s="6" t="s">
        <v>8</v>
      </c>
      <c r="D223" s="7">
        <v>2844</v>
      </c>
      <c r="E223" s="7">
        <v>0</v>
      </c>
      <c r="F223" s="7">
        <v>0</v>
      </c>
      <c r="G223" s="7">
        <v>24</v>
      </c>
      <c r="H223" s="7">
        <v>2844</v>
      </c>
      <c r="I223" s="7"/>
      <c r="J223" s="7"/>
      <c r="K223" s="7"/>
    </row>
    <row r="224" spans="1:11" ht="15">
      <c r="A224" s="15"/>
      <c r="B224" s="6" t="s">
        <v>54</v>
      </c>
      <c r="C224" s="6" t="s">
        <v>15</v>
      </c>
      <c r="D224" s="7">
        <v>6670</v>
      </c>
      <c r="E224" s="7">
        <v>0</v>
      </c>
      <c r="F224" s="7">
        <v>0</v>
      </c>
      <c r="G224" s="7">
        <v>251</v>
      </c>
      <c r="H224" s="7">
        <v>6670</v>
      </c>
      <c r="I224" s="7"/>
      <c r="J224" s="7"/>
      <c r="K224" s="7"/>
    </row>
    <row r="225" spans="1:11" ht="15">
      <c r="A225" s="15"/>
      <c r="B225" s="6" t="s">
        <v>54</v>
      </c>
      <c r="C225" s="6" t="s">
        <v>18</v>
      </c>
      <c r="D225" s="7">
        <v>3246</v>
      </c>
      <c r="E225" s="7">
        <v>0</v>
      </c>
      <c r="F225" s="7">
        <v>0</v>
      </c>
      <c r="G225" s="7">
        <v>0</v>
      </c>
      <c r="H225" s="7">
        <v>3246</v>
      </c>
      <c r="I225" s="7"/>
      <c r="J225" s="7"/>
      <c r="K225" s="7"/>
    </row>
    <row r="226" spans="1:11" ht="15">
      <c r="A226" s="15"/>
      <c r="B226" s="6" t="s">
        <v>54</v>
      </c>
      <c r="C226" s="6" t="s">
        <v>11</v>
      </c>
      <c r="D226" s="7">
        <v>1095</v>
      </c>
      <c r="E226" s="7">
        <v>0</v>
      </c>
      <c r="F226" s="7">
        <v>0</v>
      </c>
      <c r="G226" s="7">
        <v>3444</v>
      </c>
      <c r="H226" s="7">
        <v>1095</v>
      </c>
      <c r="I226" s="7"/>
      <c r="J226" s="7"/>
      <c r="K226" s="7"/>
    </row>
    <row r="227" spans="1:11" ht="15">
      <c r="A227" s="15"/>
      <c r="B227" s="6" t="s">
        <v>54</v>
      </c>
      <c r="C227" s="6" t="s">
        <v>6</v>
      </c>
      <c r="D227" s="7">
        <v>3851</v>
      </c>
      <c r="E227" s="7">
        <v>0</v>
      </c>
      <c r="F227" s="7">
        <v>0</v>
      </c>
      <c r="G227" s="7">
        <v>0</v>
      </c>
      <c r="H227" s="7">
        <v>3851</v>
      </c>
      <c r="I227" s="7"/>
      <c r="J227" s="7"/>
      <c r="K227" s="7"/>
    </row>
    <row r="228" spans="1:11" ht="15">
      <c r="A228" s="15"/>
      <c r="B228" s="6" t="s">
        <v>54</v>
      </c>
      <c r="C228" s="6" t="s">
        <v>12</v>
      </c>
      <c r="D228" s="7">
        <v>1773</v>
      </c>
      <c r="E228" s="7">
        <v>0</v>
      </c>
      <c r="F228" s="7">
        <v>0</v>
      </c>
      <c r="G228" s="7">
        <v>34</v>
      </c>
      <c r="H228" s="7">
        <v>1773</v>
      </c>
      <c r="I228" s="7"/>
      <c r="J228" s="7"/>
      <c r="K228" s="7"/>
    </row>
    <row r="229" spans="1:11" ht="15">
      <c r="A229" s="15"/>
      <c r="B229" s="6" t="s">
        <v>54</v>
      </c>
      <c r="C229" s="6" t="s">
        <v>7</v>
      </c>
      <c r="D229" s="7">
        <v>2104</v>
      </c>
      <c r="E229" s="7">
        <v>0</v>
      </c>
      <c r="F229" s="7">
        <v>0</v>
      </c>
      <c r="G229" s="7">
        <v>522</v>
      </c>
      <c r="H229" s="7">
        <v>2104</v>
      </c>
      <c r="I229" s="7"/>
      <c r="J229" s="7"/>
      <c r="K229" s="7"/>
    </row>
    <row r="230" spans="1:11" ht="15">
      <c r="A230" s="15"/>
      <c r="B230" s="6" t="s">
        <v>54</v>
      </c>
      <c r="C230" s="6" t="s">
        <v>16</v>
      </c>
      <c r="D230" s="7">
        <v>966</v>
      </c>
      <c r="E230" s="7">
        <v>0</v>
      </c>
      <c r="F230" s="7">
        <v>0</v>
      </c>
      <c r="G230" s="7">
        <v>6</v>
      </c>
      <c r="H230" s="7">
        <v>966</v>
      </c>
      <c r="I230" s="7"/>
      <c r="J230" s="7"/>
      <c r="K230" s="7"/>
    </row>
    <row r="231" spans="1:15" s="5" customFormat="1" ht="15">
      <c r="A231" s="15"/>
      <c r="B231" s="9" t="s">
        <v>92</v>
      </c>
      <c r="C231" s="9"/>
      <c r="D231" s="11">
        <f>SUM(D220:D230)</f>
        <v>29601</v>
      </c>
      <c r="E231" s="11">
        <f>SUM(E220:E230)</f>
        <v>0</v>
      </c>
      <c r="F231" s="11">
        <f>SUM(F220:F230)</f>
        <v>0</v>
      </c>
      <c r="G231" s="11">
        <f>SUM(G220:G230)</f>
        <v>6046</v>
      </c>
      <c r="H231" s="11">
        <f>SUM(H220:H230)</f>
        <v>29601</v>
      </c>
      <c r="I231" s="11">
        <v>37073</v>
      </c>
      <c r="J231" s="11">
        <v>10804</v>
      </c>
      <c r="K231" s="11">
        <v>888</v>
      </c>
      <c r="M231" s="12"/>
      <c r="N231" s="12"/>
      <c r="O231" s="12"/>
    </row>
    <row r="232" spans="1:11" ht="15">
      <c r="A232" s="15"/>
      <c r="B232" s="6" t="s">
        <v>55</v>
      </c>
      <c r="C232" s="6" t="s">
        <v>5</v>
      </c>
      <c r="D232" s="7">
        <v>9697</v>
      </c>
      <c r="E232" s="7">
        <v>0</v>
      </c>
      <c r="F232" s="7">
        <v>0</v>
      </c>
      <c r="G232" s="7">
        <v>0</v>
      </c>
      <c r="H232" s="7">
        <v>9697</v>
      </c>
      <c r="I232" s="7"/>
      <c r="J232" s="7"/>
      <c r="K232" s="7"/>
    </row>
    <row r="233" spans="1:11" ht="15">
      <c r="A233" s="15"/>
      <c r="B233" s="6" t="s">
        <v>55</v>
      </c>
      <c r="C233" s="6" t="s">
        <v>9</v>
      </c>
      <c r="D233" s="7">
        <v>1156</v>
      </c>
      <c r="E233" s="7">
        <v>0</v>
      </c>
      <c r="F233" s="7">
        <v>0</v>
      </c>
      <c r="G233" s="7">
        <v>0</v>
      </c>
      <c r="H233" s="7">
        <v>1156</v>
      </c>
      <c r="I233" s="7"/>
      <c r="J233" s="7"/>
      <c r="K233" s="7"/>
    </row>
    <row r="234" spans="1:11" ht="15">
      <c r="A234" s="15"/>
      <c r="B234" s="6" t="s">
        <v>55</v>
      </c>
      <c r="C234" s="6" t="s">
        <v>8</v>
      </c>
      <c r="D234" s="7">
        <v>3084</v>
      </c>
      <c r="E234" s="7">
        <v>0</v>
      </c>
      <c r="F234" s="7">
        <v>0</v>
      </c>
      <c r="G234" s="7">
        <v>0</v>
      </c>
      <c r="H234" s="7">
        <v>3084</v>
      </c>
      <c r="I234" s="7"/>
      <c r="J234" s="7"/>
      <c r="K234" s="7"/>
    </row>
    <row r="235" spans="1:11" ht="15">
      <c r="A235" s="15"/>
      <c r="B235" s="6" t="s">
        <v>55</v>
      </c>
      <c r="C235" s="6" t="s">
        <v>15</v>
      </c>
      <c r="D235" s="7">
        <v>2932</v>
      </c>
      <c r="E235" s="7">
        <v>0</v>
      </c>
      <c r="F235" s="7">
        <v>0</v>
      </c>
      <c r="G235" s="7">
        <v>0</v>
      </c>
      <c r="H235" s="7">
        <v>2932</v>
      </c>
      <c r="I235" s="7"/>
      <c r="J235" s="7"/>
      <c r="K235" s="7"/>
    </row>
    <row r="236" spans="1:11" ht="15">
      <c r="A236" s="15"/>
      <c r="B236" s="6" t="s">
        <v>55</v>
      </c>
      <c r="C236" s="6" t="s">
        <v>21</v>
      </c>
      <c r="D236" s="7">
        <v>1804</v>
      </c>
      <c r="E236" s="7">
        <v>0</v>
      </c>
      <c r="F236" s="7">
        <v>0</v>
      </c>
      <c r="G236" s="7">
        <v>0</v>
      </c>
      <c r="H236" s="7">
        <v>1804</v>
      </c>
      <c r="I236" s="7"/>
      <c r="J236" s="7"/>
      <c r="K236" s="7"/>
    </row>
    <row r="237" spans="1:11" ht="15">
      <c r="A237" s="15"/>
      <c r="B237" s="6" t="s">
        <v>55</v>
      </c>
      <c r="C237" s="6" t="s">
        <v>6</v>
      </c>
      <c r="D237" s="7">
        <v>1688</v>
      </c>
      <c r="E237" s="7">
        <v>0</v>
      </c>
      <c r="F237" s="7">
        <v>0</v>
      </c>
      <c r="G237" s="7">
        <v>0</v>
      </c>
      <c r="H237" s="7">
        <v>1688</v>
      </c>
      <c r="I237" s="7"/>
      <c r="J237" s="7"/>
      <c r="K237" s="7"/>
    </row>
    <row r="238" spans="1:11" ht="15">
      <c r="A238" s="15"/>
      <c r="B238" s="6" t="s">
        <v>55</v>
      </c>
      <c r="C238" s="6" t="s">
        <v>12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/>
      <c r="J238" s="7"/>
      <c r="K238" s="7"/>
    </row>
    <row r="239" spans="1:11" ht="15">
      <c r="A239" s="15"/>
      <c r="B239" s="6" t="s">
        <v>55</v>
      </c>
      <c r="C239" s="6" t="s">
        <v>7</v>
      </c>
      <c r="D239" s="7">
        <v>1151</v>
      </c>
      <c r="E239" s="7">
        <v>0</v>
      </c>
      <c r="F239" s="7">
        <v>0</v>
      </c>
      <c r="G239" s="7">
        <v>0</v>
      </c>
      <c r="H239" s="7">
        <v>1151</v>
      </c>
      <c r="I239" s="7"/>
      <c r="J239" s="7"/>
      <c r="K239" s="7"/>
    </row>
    <row r="240" spans="1:15" s="5" customFormat="1" ht="15">
      <c r="A240" s="16"/>
      <c r="B240" s="9" t="s">
        <v>92</v>
      </c>
      <c r="C240" s="9"/>
      <c r="D240" s="11">
        <f>SUM(D232:D239)</f>
        <v>21512</v>
      </c>
      <c r="E240" s="11">
        <f>SUM(E232:E239)</f>
        <v>0</v>
      </c>
      <c r="F240" s="11">
        <f>SUM(F232:F239)</f>
        <v>0</v>
      </c>
      <c r="G240" s="11">
        <f>SUM(G232:G239)</f>
        <v>0</v>
      </c>
      <c r="H240" s="11">
        <f>SUM(H232:H239)</f>
        <v>21512</v>
      </c>
      <c r="I240" s="11">
        <v>16050</v>
      </c>
      <c r="J240" s="11">
        <v>1573</v>
      </c>
      <c r="K240" s="11">
        <v>196</v>
      </c>
      <c r="M240" s="12"/>
      <c r="N240" s="12"/>
      <c r="O240" s="12"/>
    </row>
    <row r="241" spans="1:11" ht="15">
      <c r="A241" s="15" t="s">
        <v>35</v>
      </c>
      <c r="B241" s="6" t="s">
        <v>56</v>
      </c>
      <c r="C241" s="6" t="s">
        <v>5</v>
      </c>
      <c r="D241" s="7">
        <v>16840</v>
      </c>
      <c r="E241" s="7">
        <v>11648</v>
      </c>
      <c r="F241" s="7">
        <v>0</v>
      </c>
      <c r="G241" s="7">
        <v>3587</v>
      </c>
      <c r="H241" s="7">
        <v>28488</v>
      </c>
      <c r="I241" s="7"/>
      <c r="J241" s="7"/>
      <c r="K241" s="7"/>
    </row>
    <row r="242" spans="1:11" ht="15">
      <c r="A242" s="15"/>
      <c r="B242" s="6" t="s">
        <v>56</v>
      </c>
      <c r="C242" s="6" t="s">
        <v>10</v>
      </c>
      <c r="D242" s="7">
        <v>3428</v>
      </c>
      <c r="E242" s="7">
        <v>0</v>
      </c>
      <c r="F242" s="7">
        <v>0</v>
      </c>
      <c r="G242" s="7">
        <v>1401</v>
      </c>
      <c r="H242" s="7">
        <v>3428</v>
      </c>
      <c r="I242" s="7"/>
      <c r="J242" s="7"/>
      <c r="K242" s="7"/>
    </row>
    <row r="243" spans="1:11" ht="15">
      <c r="A243" s="15"/>
      <c r="B243" s="6" t="s">
        <v>56</v>
      </c>
      <c r="C243" s="6" t="s">
        <v>8</v>
      </c>
      <c r="D243" s="7">
        <v>1159</v>
      </c>
      <c r="E243" s="7">
        <v>1027</v>
      </c>
      <c r="F243" s="7">
        <v>0</v>
      </c>
      <c r="G243" s="7">
        <v>0</v>
      </c>
      <c r="H243" s="7">
        <v>2186</v>
      </c>
      <c r="I243" s="7"/>
      <c r="J243" s="7"/>
      <c r="K243" s="7"/>
    </row>
    <row r="244" spans="1:11" ht="15">
      <c r="A244" s="15"/>
      <c r="B244" s="6" t="s">
        <v>56</v>
      </c>
      <c r="C244" s="6" t="s">
        <v>6</v>
      </c>
      <c r="D244" s="7">
        <v>5007</v>
      </c>
      <c r="E244" s="7">
        <v>310</v>
      </c>
      <c r="F244" s="7">
        <v>0</v>
      </c>
      <c r="G244" s="7">
        <v>0</v>
      </c>
      <c r="H244" s="7">
        <v>5317</v>
      </c>
      <c r="I244" s="7"/>
      <c r="J244" s="7"/>
      <c r="K244" s="7"/>
    </row>
    <row r="245" spans="1:11" ht="15">
      <c r="A245" s="15"/>
      <c r="B245" s="6" t="s">
        <v>56</v>
      </c>
      <c r="C245" s="6" t="s">
        <v>12</v>
      </c>
      <c r="D245" s="7">
        <v>328</v>
      </c>
      <c r="E245" s="7">
        <v>0</v>
      </c>
      <c r="F245" s="7">
        <v>0</v>
      </c>
      <c r="G245" s="7">
        <v>0</v>
      </c>
      <c r="H245" s="7">
        <v>328</v>
      </c>
      <c r="I245" s="7"/>
      <c r="J245" s="7"/>
      <c r="K245" s="7"/>
    </row>
    <row r="246" spans="1:15" s="5" customFormat="1" ht="15">
      <c r="A246" s="15"/>
      <c r="B246" s="9" t="s">
        <v>92</v>
      </c>
      <c r="C246" s="9"/>
      <c r="D246" s="11">
        <f>SUM(D241:D245)</f>
        <v>26762</v>
      </c>
      <c r="E246" s="11">
        <f>SUM(E241:E245)</f>
        <v>12985</v>
      </c>
      <c r="F246" s="11">
        <f>SUM(F241:F245)</f>
        <v>0</v>
      </c>
      <c r="G246" s="11">
        <f>SUM(G241:G245)</f>
        <v>4988</v>
      </c>
      <c r="H246" s="11">
        <f>SUM(H241:H245)</f>
        <v>39747</v>
      </c>
      <c r="I246" s="11">
        <v>14261</v>
      </c>
      <c r="J246" s="11">
        <v>13266</v>
      </c>
      <c r="K246" s="11">
        <v>296</v>
      </c>
      <c r="M246" s="12"/>
      <c r="N246" s="12"/>
      <c r="O246" s="12"/>
    </row>
    <row r="247" spans="1:11" ht="15">
      <c r="A247" s="15"/>
      <c r="B247" s="6" t="s">
        <v>57</v>
      </c>
      <c r="C247" s="6" t="s">
        <v>5</v>
      </c>
      <c r="D247" s="7">
        <v>6743</v>
      </c>
      <c r="E247" s="7">
        <v>7657</v>
      </c>
      <c r="F247" s="7">
        <v>0</v>
      </c>
      <c r="G247" s="7">
        <v>12229</v>
      </c>
      <c r="H247" s="7">
        <v>14400</v>
      </c>
      <c r="I247" s="7"/>
      <c r="J247" s="7"/>
      <c r="K247" s="7"/>
    </row>
    <row r="248" spans="1:11" ht="15">
      <c r="A248" s="15"/>
      <c r="B248" s="6" t="s">
        <v>57</v>
      </c>
      <c r="C248" s="6" t="s">
        <v>8</v>
      </c>
      <c r="D248" s="7">
        <v>1471</v>
      </c>
      <c r="E248" s="7">
        <v>0</v>
      </c>
      <c r="F248" s="7">
        <v>0</v>
      </c>
      <c r="G248" s="7">
        <v>0</v>
      </c>
      <c r="H248" s="7">
        <v>1471</v>
      </c>
      <c r="I248" s="7"/>
      <c r="J248" s="7"/>
      <c r="K248" s="7"/>
    </row>
    <row r="249" spans="1:11" ht="15">
      <c r="A249" s="15"/>
      <c r="B249" s="6" t="s">
        <v>57</v>
      </c>
      <c r="C249" s="6" t="s">
        <v>6</v>
      </c>
      <c r="D249" s="7">
        <v>2475</v>
      </c>
      <c r="E249" s="7">
        <v>0</v>
      </c>
      <c r="F249" s="7">
        <v>0</v>
      </c>
      <c r="G249" s="7">
        <v>0</v>
      </c>
      <c r="H249" s="7">
        <v>2475</v>
      </c>
      <c r="I249" s="7"/>
      <c r="J249" s="7"/>
      <c r="K249" s="7"/>
    </row>
    <row r="250" spans="1:15" s="5" customFormat="1" ht="15">
      <c r="A250" s="15"/>
      <c r="B250" s="9" t="s">
        <v>92</v>
      </c>
      <c r="C250" s="9"/>
      <c r="D250" s="11">
        <f>SUM(D247:D249)</f>
        <v>10689</v>
      </c>
      <c r="E250" s="11">
        <f>SUM(E247:E249)</f>
        <v>7657</v>
      </c>
      <c r="F250" s="11">
        <f>SUM(F247:F249)</f>
        <v>0</v>
      </c>
      <c r="G250" s="11">
        <f>SUM(G247:G249)</f>
        <v>12229</v>
      </c>
      <c r="H250" s="11">
        <f>SUM(H247:H249)</f>
        <v>18346</v>
      </c>
      <c r="I250" s="11">
        <v>8314</v>
      </c>
      <c r="J250" s="11">
        <v>2415</v>
      </c>
      <c r="K250" s="11">
        <v>81</v>
      </c>
      <c r="M250" s="12"/>
      <c r="N250" s="12"/>
      <c r="O250" s="12"/>
    </row>
    <row r="251" spans="1:11" ht="15">
      <c r="A251" s="15"/>
      <c r="B251" s="6" t="s">
        <v>58</v>
      </c>
      <c r="C251" s="6" t="s">
        <v>5</v>
      </c>
      <c r="D251" s="7">
        <v>6414</v>
      </c>
      <c r="E251" s="7">
        <v>6596</v>
      </c>
      <c r="F251" s="7">
        <v>0</v>
      </c>
      <c r="G251" s="7">
        <v>6161</v>
      </c>
      <c r="H251" s="7">
        <v>13010</v>
      </c>
      <c r="I251" s="7"/>
      <c r="J251" s="7"/>
      <c r="K251" s="7"/>
    </row>
    <row r="252" spans="1:11" ht="15">
      <c r="A252" s="15"/>
      <c r="B252" s="6" t="s">
        <v>58</v>
      </c>
      <c r="C252" s="6" t="s">
        <v>8</v>
      </c>
      <c r="D252" s="7">
        <v>496</v>
      </c>
      <c r="E252" s="7">
        <v>1</v>
      </c>
      <c r="F252" s="7">
        <v>0</v>
      </c>
      <c r="G252" s="7">
        <v>12</v>
      </c>
      <c r="H252" s="7">
        <v>497</v>
      </c>
      <c r="I252" s="7"/>
      <c r="J252" s="7"/>
      <c r="K252" s="7"/>
    </row>
    <row r="253" spans="1:11" ht="15">
      <c r="A253" s="15"/>
      <c r="B253" s="6" t="s">
        <v>58</v>
      </c>
      <c r="C253" s="6" t="s">
        <v>6</v>
      </c>
      <c r="D253" s="7">
        <v>1707</v>
      </c>
      <c r="E253" s="7">
        <v>396</v>
      </c>
      <c r="F253" s="7">
        <v>0</v>
      </c>
      <c r="G253" s="7">
        <v>776</v>
      </c>
      <c r="H253" s="7">
        <v>2103</v>
      </c>
      <c r="I253" s="7"/>
      <c r="J253" s="7"/>
      <c r="K253" s="7"/>
    </row>
    <row r="254" spans="1:15" s="5" customFormat="1" ht="15">
      <c r="A254" s="15"/>
      <c r="B254" s="9" t="s">
        <v>92</v>
      </c>
      <c r="C254" s="9"/>
      <c r="D254" s="11">
        <f>SUM(D251:D253)</f>
        <v>8617</v>
      </c>
      <c r="E254" s="11">
        <f>SUM(E251:E253)</f>
        <v>6993</v>
      </c>
      <c r="F254" s="11">
        <f>SUM(F251:F253)</f>
        <v>0</v>
      </c>
      <c r="G254" s="11">
        <f>SUM(G251:G253)</f>
        <v>6949</v>
      </c>
      <c r="H254" s="11">
        <f>SUM(H251:H253)</f>
        <v>15610</v>
      </c>
      <c r="I254" s="11">
        <v>5376</v>
      </c>
      <c r="J254" s="11">
        <v>1430</v>
      </c>
      <c r="K254" s="11"/>
      <c r="M254" s="12"/>
      <c r="N254" s="12"/>
      <c r="O254" s="12"/>
    </row>
    <row r="255" spans="1:11" ht="15">
      <c r="A255" s="15"/>
      <c r="B255" s="6" t="s">
        <v>59</v>
      </c>
      <c r="C255" s="6" t="s">
        <v>5</v>
      </c>
      <c r="D255" s="7">
        <v>24301</v>
      </c>
      <c r="E255" s="7">
        <v>9041</v>
      </c>
      <c r="F255" s="7">
        <v>0</v>
      </c>
      <c r="G255" s="7">
        <v>18370</v>
      </c>
      <c r="H255" s="7">
        <v>33342</v>
      </c>
      <c r="I255" s="7"/>
      <c r="J255" s="7"/>
      <c r="K255" s="7"/>
    </row>
    <row r="256" spans="1:11" ht="15">
      <c r="A256" s="15"/>
      <c r="B256" s="6" t="s">
        <v>59</v>
      </c>
      <c r="C256" s="6" t="s">
        <v>8</v>
      </c>
      <c r="D256" s="7">
        <v>453</v>
      </c>
      <c r="E256" s="7">
        <v>0</v>
      </c>
      <c r="F256" s="7">
        <v>0</v>
      </c>
      <c r="G256" s="7">
        <v>0</v>
      </c>
      <c r="H256" s="7">
        <v>453</v>
      </c>
      <c r="I256" s="7"/>
      <c r="J256" s="7"/>
      <c r="K256" s="7"/>
    </row>
    <row r="257" spans="1:11" ht="15">
      <c r="A257" s="15"/>
      <c r="B257" s="6" t="s">
        <v>59</v>
      </c>
      <c r="C257" s="6" t="s">
        <v>6</v>
      </c>
      <c r="D257" s="7">
        <v>1157</v>
      </c>
      <c r="E257" s="7">
        <v>0</v>
      </c>
      <c r="F257" s="7">
        <v>0</v>
      </c>
      <c r="G257" s="7">
        <v>0</v>
      </c>
      <c r="H257" s="7">
        <v>1157</v>
      </c>
      <c r="I257" s="7"/>
      <c r="J257" s="7"/>
      <c r="K257" s="7"/>
    </row>
    <row r="258" spans="1:15" s="5" customFormat="1" ht="15">
      <c r="A258" s="15"/>
      <c r="B258" s="9" t="s">
        <v>92</v>
      </c>
      <c r="C258" s="9"/>
      <c r="D258" s="11">
        <f>SUM(D255:D257)</f>
        <v>25911</v>
      </c>
      <c r="E258" s="11">
        <f>SUM(E255:E257)</f>
        <v>9041</v>
      </c>
      <c r="F258" s="11">
        <f>SUM(F255:F257)</f>
        <v>0</v>
      </c>
      <c r="G258" s="11">
        <f>SUM(G255:G257)</f>
        <v>18370</v>
      </c>
      <c r="H258" s="11">
        <f>SUM(H255:H257)</f>
        <v>34952</v>
      </c>
      <c r="I258" s="11">
        <v>17090</v>
      </c>
      <c r="J258" s="11">
        <v>4295</v>
      </c>
      <c r="K258" s="11">
        <v>364</v>
      </c>
      <c r="M258" s="12"/>
      <c r="N258" s="12"/>
      <c r="O258" s="12"/>
    </row>
    <row r="259" spans="1:11" ht="15">
      <c r="A259" s="15"/>
      <c r="B259" s="6" t="s">
        <v>60</v>
      </c>
      <c r="C259" s="6" t="s">
        <v>5</v>
      </c>
      <c r="D259" s="7">
        <v>2019</v>
      </c>
      <c r="E259" s="7">
        <v>0</v>
      </c>
      <c r="F259" s="7">
        <v>0</v>
      </c>
      <c r="G259" s="7">
        <v>2791</v>
      </c>
      <c r="H259" s="7">
        <v>2019</v>
      </c>
      <c r="I259" s="7"/>
      <c r="J259" s="7"/>
      <c r="K259" s="7"/>
    </row>
    <row r="260" spans="1:11" ht="15">
      <c r="A260" s="15"/>
      <c r="B260" s="6" t="s">
        <v>60</v>
      </c>
      <c r="C260" s="6" t="s">
        <v>8</v>
      </c>
      <c r="D260" s="7">
        <v>2156</v>
      </c>
      <c r="E260" s="7">
        <v>0</v>
      </c>
      <c r="F260" s="7">
        <v>0</v>
      </c>
      <c r="G260" s="7">
        <v>0</v>
      </c>
      <c r="H260" s="7">
        <v>2156</v>
      </c>
      <c r="I260" s="7"/>
      <c r="J260" s="7"/>
      <c r="K260" s="7"/>
    </row>
    <row r="261" spans="1:11" ht="15">
      <c r="A261" s="15"/>
      <c r="B261" s="6" t="s">
        <v>60</v>
      </c>
      <c r="C261" s="6" t="s">
        <v>21</v>
      </c>
      <c r="D261" s="7">
        <v>795</v>
      </c>
      <c r="E261" s="7">
        <v>0</v>
      </c>
      <c r="F261" s="7">
        <v>0</v>
      </c>
      <c r="G261" s="7">
        <v>728</v>
      </c>
      <c r="H261" s="7">
        <v>795</v>
      </c>
      <c r="I261" s="7"/>
      <c r="J261" s="7"/>
      <c r="K261" s="7"/>
    </row>
    <row r="262" spans="1:11" ht="15">
      <c r="A262" s="15"/>
      <c r="B262" s="6" t="s">
        <v>60</v>
      </c>
      <c r="C262" s="6" t="s">
        <v>6</v>
      </c>
      <c r="D262" s="7">
        <v>841</v>
      </c>
      <c r="E262" s="7">
        <v>0</v>
      </c>
      <c r="F262" s="7">
        <v>0</v>
      </c>
      <c r="G262" s="7">
        <v>77</v>
      </c>
      <c r="H262" s="7">
        <v>841</v>
      </c>
      <c r="I262" s="7"/>
      <c r="J262" s="7"/>
      <c r="K262" s="7"/>
    </row>
    <row r="263" spans="1:11" ht="15">
      <c r="A263" s="15"/>
      <c r="B263" s="6" t="s">
        <v>60</v>
      </c>
      <c r="C263" s="6" t="s">
        <v>16</v>
      </c>
      <c r="D263" s="7">
        <v>1561</v>
      </c>
      <c r="E263" s="7">
        <v>0</v>
      </c>
      <c r="F263" s="7">
        <v>0</v>
      </c>
      <c r="G263" s="7">
        <v>4</v>
      </c>
      <c r="H263" s="7">
        <v>1561</v>
      </c>
      <c r="I263" s="7"/>
      <c r="J263" s="7"/>
      <c r="K263" s="7"/>
    </row>
    <row r="264" spans="1:15" s="5" customFormat="1" ht="15">
      <c r="A264" s="15"/>
      <c r="B264" s="9" t="s">
        <v>92</v>
      </c>
      <c r="C264" s="9"/>
      <c r="D264" s="11">
        <f>SUM(D259:D263)</f>
        <v>7372</v>
      </c>
      <c r="E264" s="11">
        <f>SUM(E259:E263)</f>
        <v>0</v>
      </c>
      <c r="F264" s="11">
        <f>SUM(F259:F263)</f>
        <v>0</v>
      </c>
      <c r="G264" s="11">
        <f>SUM(G259:G263)</f>
        <v>3600</v>
      </c>
      <c r="H264" s="11">
        <f>SUM(H259:H263)</f>
        <v>7372</v>
      </c>
      <c r="I264" s="11">
        <v>12511</v>
      </c>
      <c r="J264" s="11">
        <v>129</v>
      </c>
      <c r="K264" s="11">
        <v>75</v>
      </c>
      <c r="M264" s="12"/>
      <c r="N264" s="12"/>
      <c r="O264" s="12"/>
    </row>
    <row r="265" spans="1:11" ht="15">
      <c r="A265" s="15"/>
      <c r="B265" s="6" t="s">
        <v>61</v>
      </c>
      <c r="C265" s="6" t="s">
        <v>5</v>
      </c>
      <c r="D265" s="7">
        <v>1567</v>
      </c>
      <c r="E265" s="7">
        <v>0</v>
      </c>
      <c r="F265" s="7">
        <v>0</v>
      </c>
      <c r="G265" s="7">
        <v>403</v>
      </c>
      <c r="H265" s="7">
        <v>1567</v>
      </c>
      <c r="I265" s="7"/>
      <c r="J265" s="7"/>
      <c r="K265" s="7"/>
    </row>
    <row r="266" spans="1:11" ht="15">
      <c r="A266" s="15"/>
      <c r="B266" s="6" t="s">
        <v>61</v>
      </c>
      <c r="C266" s="6" t="s">
        <v>17</v>
      </c>
      <c r="D266" s="7">
        <v>3157</v>
      </c>
      <c r="E266" s="7">
        <v>0</v>
      </c>
      <c r="F266" s="7">
        <v>0</v>
      </c>
      <c r="G266" s="7">
        <v>495</v>
      </c>
      <c r="H266" s="7">
        <v>3157</v>
      </c>
      <c r="I266" s="7"/>
      <c r="J266" s="7"/>
      <c r="K266" s="7"/>
    </row>
    <row r="267" spans="1:11" ht="15">
      <c r="A267" s="15"/>
      <c r="B267" s="6" t="s">
        <v>61</v>
      </c>
      <c r="C267" s="6" t="s">
        <v>8</v>
      </c>
      <c r="D267" s="7">
        <v>845</v>
      </c>
      <c r="E267" s="7">
        <v>0</v>
      </c>
      <c r="F267" s="7">
        <v>0</v>
      </c>
      <c r="G267" s="7">
        <v>1</v>
      </c>
      <c r="H267" s="7">
        <v>845</v>
      </c>
      <c r="I267" s="7"/>
      <c r="J267" s="7"/>
      <c r="K267" s="7"/>
    </row>
    <row r="268" spans="1:11" ht="15">
      <c r="A268" s="15"/>
      <c r="B268" s="6" t="s">
        <v>61</v>
      </c>
      <c r="C268" s="6" t="s">
        <v>15</v>
      </c>
      <c r="D268" s="7">
        <v>9316</v>
      </c>
      <c r="E268" s="7">
        <v>0</v>
      </c>
      <c r="F268" s="7">
        <v>0</v>
      </c>
      <c r="G268" s="7">
        <v>633</v>
      </c>
      <c r="H268" s="7">
        <v>9316</v>
      </c>
      <c r="I268" s="7"/>
      <c r="J268" s="7"/>
      <c r="K268" s="7"/>
    </row>
    <row r="269" spans="1:11" ht="15">
      <c r="A269" s="15"/>
      <c r="B269" s="6" t="s">
        <v>61</v>
      </c>
      <c r="C269" s="6" t="s">
        <v>21</v>
      </c>
      <c r="D269" s="7">
        <v>1866</v>
      </c>
      <c r="E269" s="7">
        <v>0</v>
      </c>
      <c r="F269" s="7">
        <v>0</v>
      </c>
      <c r="G269" s="7">
        <v>4</v>
      </c>
      <c r="H269" s="7">
        <v>1866</v>
      </c>
      <c r="I269" s="7"/>
      <c r="J269" s="7"/>
      <c r="K269" s="7"/>
    </row>
    <row r="270" spans="1:11" ht="15">
      <c r="A270" s="15"/>
      <c r="B270" s="6" t="s">
        <v>61</v>
      </c>
      <c r="C270" s="6" t="s">
        <v>18</v>
      </c>
      <c r="D270" s="7">
        <v>3734</v>
      </c>
      <c r="E270" s="7">
        <v>0</v>
      </c>
      <c r="F270" s="7">
        <v>0</v>
      </c>
      <c r="G270" s="7">
        <v>33</v>
      </c>
      <c r="H270" s="7">
        <v>3734</v>
      </c>
      <c r="I270" s="7"/>
      <c r="J270" s="7"/>
      <c r="K270" s="7"/>
    </row>
    <row r="271" spans="1:11" ht="15">
      <c r="A271" s="15"/>
      <c r="B271" s="6" t="s">
        <v>61</v>
      </c>
      <c r="C271" s="6" t="s">
        <v>11</v>
      </c>
      <c r="D271" s="7">
        <v>10794</v>
      </c>
      <c r="E271" s="7">
        <v>0</v>
      </c>
      <c r="F271" s="7">
        <v>0</v>
      </c>
      <c r="G271" s="7">
        <v>2000</v>
      </c>
      <c r="H271" s="7">
        <v>10794</v>
      </c>
      <c r="I271" s="7"/>
      <c r="J271" s="7"/>
      <c r="K271" s="7"/>
    </row>
    <row r="272" spans="1:11" ht="15">
      <c r="A272" s="15"/>
      <c r="B272" s="6" t="s">
        <v>61</v>
      </c>
      <c r="C272" s="6" t="s">
        <v>6</v>
      </c>
      <c r="D272" s="7">
        <v>942</v>
      </c>
      <c r="E272" s="7">
        <v>0</v>
      </c>
      <c r="F272" s="7">
        <v>0</v>
      </c>
      <c r="G272" s="7">
        <v>64</v>
      </c>
      <c r="H272" s="7">
        <v>942</v>
      </c>
      <c r="I272" s="7"/>
      <c r="J272" s="7"/>
      <c r="K272" s="7"/>
    </row>
    <row r="273" spans="1:11" ht="15">
      <c r="A273" s="15"/>
      <c r="B273" s="6" t="s">
        <v>61</v>
      </c>
      <c r="C273" s="6" t="s">
        <v>12</v>
      </c>
      <c r="D273" s="7">
        <v>484</v>
      </c>
      <c r="E273" s="7">
        <v>0</v>
      </c>
      <c r="F273" s="7">
        <v>0</v>
      </c>
      <c r="G273" s="7">
        <v>102</v>
      </c>
      <c r="H273" s="7">
        <v>484</v>
      </c>
      <c r="I273" s="7"/>
      <c r="J273" s="7"/>
      <c r="K273" s="7"/>
    </row>
    <row r="274" spans="1:11" ht="15">
      <c r="A274" s="15"/>
      <c r="B274" s="6" t="s">
        <v>61</v>
      </c>
      <c r="C274" s="6" t="s">
        <v>7</v>
      </c>
      <c r="D274" s="7">
        <v>1089</v>
      </c>
      <c r="E274" s="7">
        <v>0</v>
      </c>
      <c r="F274" s="7">
        <v>0</v>
      </c>
      <c r="G274" s="7">
        <v>230</v>
      </c>
      <c r="H274" s="7">
        <v>1089</v>
      </c>
      <c r="I274" s="7"/>
      <c r="J274" s="7"/>
      <c r="K274" s="7"/>
    </row>
    <row r="275" spans="1:11" ht="15">
      <c r="A275" s="15"/>
      <c r="B275" s="6" t="s">
        <v>61</v>
      </c>
      <c r="C275" s="6" t="s">
        <v>16</v>
      </c>
      <c r="D275" s="7">
        <v>875</v>
      </c>
      <c r="E275" s="7">
        <v>0</v>
      </c>
      <c r="F275" s="7">
        <v>0</v>
      </c>
      <c r="G275" s="7">
        <v>34</v>
      </c>
      <c r="H275" s="7">
        <v>875</v>
      </c>
      <c r="I275" s="7"/>
      <c r="J275" s="7"/>
      <c r="K275" s="7"/>
    </row>
    <row r="276" spans="1:15" s="5" customFormat="1" ht="15">
      <c r="A276" s="16"/>
      <c r="B276" s="9" t="s">
        <v>92</v>
      </c>
      <c r="C276" s="9"/>
      <c r="D276" s="11">
        <f>SUM(D265:D275)</f>
        <v>34669</v>
      </c>
      <c r="E276" s="11">
        <f>SUM(E265:E275)</f>
        <v>0</v>
      </c>
      <c r="F276" s="11">
        <f>SUM(F265:F275)</f>
        <v>0</v>
      </c>
      <c r="G276" s="11">
        <f>SUM(G265:G275)</f>
        <v>3999</v>
      </c>
      <c r="H276" s="11">
        <f>SUM(H265:H275)</f>
        <v>34669</v>
      </c>
      <c r="I276" s="11">
        <v>24324</v>
      </c>
      <c r="J276" s="11">
        <v>4152</v>
      </c>
      <c r="K276" s="11">
        <v>281</v>
      </c>
      <c r="M276" s="12"/>
      <c r="N276" s="12"/>
      <c r="O276" s="12"/>
    </row>
    <row r="277" spans="1:11" ht="15">
      <c r="A277" s="15" t="s">
        <v>36</v>
      </c>
      <c r="B277" s="6" t="s">
        <v>62</v>
      </c>
      <c r="C277" s="6" t="s">
        <v>5</v>
      </c>
      <c r="D277" s="7">
        <v>10376</v>
      </c>
      <c r="E277" s="7">
        <v>5595</v>
      </c>
      <c r="F277" s="7">
        <v>0</v>
      </c>
      <c r="G277" s="7">
        <v>7915</v>
      </c>
      <c r="H277" s="7">
        <v>15971</v>
      </c>
      <c r="I277" s="7"/>
      <c r="J277" s="7"/>
      <c r="K277" s="7"/>
    </row>
    <row r="278" spans="1:11" ht="15">
      <c r="A278" s="15"/>
      <c r="B278" s="6" t="s">
        <v>62</v>
      </c>
      <c r="C278" s="6" t="s">
        <v>8</v>
      </c>
      <c r="D278" s="7">
        <v>1041</v>
      </c>
      <c r="E278" s="7">
        <v>275</v>
      </c>
      <c r="F278" s="7">
        <v>0</v>
      </c>
      <c r="G278" s="7">
        <v>42</v>
      </c>
      <c r="H278" s="7">
        <v>1316</v>
      </c>
      <c r="I278" s="7"/>
      <c r="J278" s="7"/>
      <c r="K278" s="7"/>
    </row>
    <row r="279" spans="1:11" ht="15">
      <c r="A279" s="15"/>
      <c r="B279" s="6" t="s">
        <v>62</v>
      </c>
      <c r="C279" s="6" t="s">
        <v>6</v>
      </c>
      <c r="D279" s="7">
        <v>1343</v>
      </c>
      <c r="E279" s="7">
        <v>239</v>
      </c>
      <c r="F279" s="7">
        <v>0</v>
      </c>
      <c r="G279" s="7">
        <v>285</v>
      </c>
      <c r="H279" s="7">
        <v>1582</v>
      </c>
      <c r="I279" s="7"/>
      <c r="J279" s="7"/>
      <c r="K279" s="7"/>
    </row>
    <row r="280" spans="1:15" s="5" customFormat="1" ht="15">
      <c r="A280" s="15"/>
      <c r="B280" s="9" t="s">
        <v>92</v>
      </c>
      <c r="C280" s="9"/>
      <c r="D280" s="11">
        <f>SUM(D277:D279)</f>
        <v>12760</v>
      </c>
      <c r="E280" s="11">
        <f>SUM(E277:E279)</f>
        <v>6109</v>
      </c>
      <c r="F280" s="11">
        <f>SUM(F277:F279)</f>
        <v>0</v>
      </c>
      <c r="G280" s="11">
        <f>SUM(G277:G279)</f>
        <v>8242</v>
      </c>
      <c r="H280" s="11">
        <f>SUM(H277:H279)</f>
        <v>18869</v>
      </c>
      <c r="I280" s="11">
        <v>20386</v>
      </c>
      <c r="J280" s="11">
        <v>4392</v>
      </c>
      <c r="K280" s="11">
        <v>230</v>
      </c>
      <c r="M280" s="12"/>
      <c r="N280" s="12"/>
      <c r="O280" s="12"/>
    </row>
    <row r="281" spans="1:11" ht="15">
      <c r="A281" s="15"/>
      <c r="B281" s="6" t="s">
        <v>63</v>
      </c>
      <c r="C281" s="6" t="s">
        <v>5</v>
      </c>
      <c r="D281" s="7">
        <v>18508</v>
      </c>
      <c r="E281" s="7">
        <v>4623</v>
      </c>
      <c r="F281" s="7">
        <v>0</v>
      </c>
      <c r="G281" s="7">
        <v>7320</v>
      </c>
      <c r="H281" s="7">
        <v>23131</v>
      </c>
      <c r="I281" s="7"/>
      <c r="J281" s="7"/>
      <c r="K281" s="7"/>
    </row>
    <row r="282" spans="1:11" ht="15">
      <c r="A282" s="15"/>
      <c r="B282" s="6" t="s">
        <v>63</v>
      </c>
      <c r="C282" s="6" t="s">
        <v>21</v>
      </c>
      <c r="D282" s="7">
        <v>82</v>
      </c>
      <c r="E282" s="7">
        <v>13</v>
      </c>
      <c r="F282" s="7">
        <v>0</v>
      </c>
      <c r="G282" s="7">
        <v>66</v>
      </c>
      <c r="H282" s="7">
        <v>95</v>
      </c>
      <c r="I282" s="7"/>
      <c r="J282" s="7"/>
      <c r="K282" s="7"/>
    </row>
    <row r="283" spans="1:15" s="5" customFormat="1" ht="15">
      <c r="A283" s="15"/>
      <c r="B283" s="9" t="s">
        <v>92</v>
      </c>
      <c r="C283" s="9"/>
      <c r="D283" s="11">
        <f>SUM(D281:D282)</f>
        <v>18590</v>
      </c>
      <c r="E283" s="11">
        <f>SUM(E281:E282)</f>
        <v>4636</v>
      </c>
      <c r="F283" s="11">
        <f>SUM(F281:F282)</f>
        <v>0</v>
      </c>
      <c r="G283" s="11">
        <f>SUM(G281:G282)</f>
        <v>7386</v>
      </c>
      <c r="H283" s="11">
        <f>SUM(H281:H282)</f>
        <v>23226</v>
      </c>
      <c r="I283" s="11">
        <v>4479</v>
      </c>
      <c r="J283" s="11">
        <v>1885</v>
      </c>
      <c r="K283" s="11">
        <v>84</v>
      </c>
      <c r="M283" s="12"/>
      <c r="N283" s="12"/>
      <c r="O283" s="12"/>
    </row>
    <row r="284" spans="1:11" ht="15">
      <c r="A284" s="15"/>
      <c r="B284" s="6" t="s">
        <v>64</v>
      </c>
      <c r="C284" s="6" t="s">
        <v>5</v>
      </c>
      <c r="D284" s="7">
        <v>12650</v>
      </c>
      <c r="E284" s="7">
        <v>2831</v>
      </c>
      <c r="F284" s="7">
        <v>0</v>
      </c>
      <c r="G284" s="7">
        <v>4308</v>
      </c>
      <c r="H284" s="7">
        <v>15481</v>
      </c>
      <c r="I284" s="7"/>
      <c r="J284" s="7"/>
      <c r="K284" s="7"/>
    </row>
    <row r="285" spans="1:11" ht="15">
      <c r="A285" s="15"/>
      <c r="B285" s="6" t="s">
        <v>64</v>
      </c>
      <c r="C285" s="6" t="s">
        <v>8</v>
      </c>
      <c r="D285" s="7">
        <v>1569</v>
      </c>
      <c r="E285" s="7">
        <v>173</v>
      </c>
      <c r="F285" s="7">
        <v>0</v>
      </c>
      <c r="G285" s="7">
        <v>0</v>
      </c>
      <c r="H285" s="7">
        <v>1742</v>
      </c>
      <c r="I285" s="7"/>
      <c r="J285" s="7"/>
      <c r="K285" s="7"/>
    </row>
    <row r="286" spans="1:11" ht="15">
      <c r="A286" s="15"/>
      <c r="B286" s="6" t="s">
        <v>64</v>
      </c>
      <c r="C286" s="6" t="s">
        <v>21</v>
      </c>
      <c r="D286" s="7">
        <v>116</v>
      </c>
      <c r="E286" s="7">
        <v>0</v>
      </c>
      <c r="F286" s="7">
        <v>0</v>
      </c>
      <c r="G286" s="7">
        <v>5</v>
      </c>
      <c r="H286" s="7">
        <v>116</v>
      </c>
      <c r="I286" s="7"/>
      <c r="J286" s="7"/>
      <c r="K286" s="7"/>
    </row>
    <row r="287" spans="1:15" s="5" customFormat="1" ht="15">
      <c r="A287" s="15"/>
      <c r="B287" s="9" t="s">
        <v>92</v>
      </c>
      <c r="C287" s="9"/>
      <c r="D287" s="11">
        <f>SUM(D284:D286)</f>
        <v>14335</v>
      </c>
      <c r="E287" s="11">
        <f>SUM(E284:E286)</f>
        <v>3004</v>
      </c>
      <c r="F287" s="11">
        <f>SUM(F284:F286)</f>
        <v>0</v>
      </c>
      <c r="G287" s="11">
        <f>SUM(G284:G286)</f>
        <v>4313</v>
      </c>
      <c r="H287" s="11">
        <f>SUM(H284:H286)</f>
        <v>17339</v>
      </c>
      <c r="I287" s="11"/>
      <c r="J287" s="11">
        <v>2990</v>
      </c>
      <c r="K287" s="11"/>
      <c r="M287" s="12"/>
      <c r="N287" s="12"/>
      <c r="O287" s="12"/>
    </row>
    <row r="288" spans="1:11" ht="15">
      <c r="A288" s="15"/>
      <c r="B288" s="6" t="s">
        <v>65</v>
      </c>
      <c r="C288" s="6" t="s">
        <v>5</v>
      </c>
      <c r="D288" s="7">
        <v>1934</v>
      </c>
      <c r="E288" s="7">
        <v>0</v>
      </c>
      <c r="F288" s="7">
        <v>1592</v>
      </c>
      <c r="G288" s="7">
        <v>3773</v>
      </c>
      <c r="H288" s="7">
        <v>3526</v>
      </c>
      <c r="I288" s="7"/>
      <c r="J288" s="7"/>
      <c r="K288" s="7"/>
    </row>
    <row r="289" spans="1:11" ht="15">
      <c r="A289" s="15"/>
      <c r="B289" s="6" t="s">
        <v>65</v>
      </c>
      <c r="C289" s="6" t="s">
        <v>9</v>
      </c>
      <c r="D289" s="7">
        <v>387</v>
      </c>
      <c r="E289" s="7">
        <v>0</v>
      </c>
      <c r="F289" s="7">
        <v>357</v>
      </c>
      <c r="G289" s="7">
        <v>145</v>
      </c>
      <c r="H289" s="7">
        <v>744</v>
      </c>
      <c r="I289" s="7"/>
      <c r="J289" s="7"/>
      <c r="K289" s="7"/>
    </row>
    <row r="290" spans="1:11" ht="15">
      <c r="A290" s="15"/>
      <c r="B290" s="6" t="s">
        <v>65</v>
      </c>
      <c r="C290" s="6" t="s">
        <v>10</v>
      </c>
      <c r="D290" s="7">
        <v>1314</v>
      </c>
      <c r="E290" s="7">
        <v>0</v>
      </c>
      <c r="F290" s="7">
        <v>977</v>
      </c>
      <c r="G290" s="7">
        <v>1388</v>
      </c>
      <c r="H290" s="7">
        <v>2291</v>
      </c>
      <c r="I290" s="7"/>
      <c r="J290" s="7"/>
      <c r="K290" s="7"/>
    </row>
    <row r="291" spans="1:11" ht="15">
      <c r="A291" s="15"/>
      <c r="B291" s="6" t="s">
        <v>65</v>
      </c>
      <c r="C291" s="6" t="s">
        <v>8</v>
      </c>
      <c r="D291" s="7">
        <v>2254</v>
      </c>
      <c r="E291" s="7">
        <v>4</v>
      </c>
      <c r="F291" s="7">
        <v>103</v>
      </c>
      <c r="G291" s="7">
        <v>21</v>
      </c>
      <c r="H291" s="7">
        <v>2361</v>
      </c>
      <c r="I291" s="7"/>
      <c r="J291" s="7"/>
      <c r="K291" s="7"/>
    </row>
    <row r="292" spans="1:11" ht="15">
      <c r="A292" s="15"/>
      <c r="B292" s="6" t="s">
        <v>65</v>
      </c>
      <c r="C292" s="6" t="s">
        <v>15</v>
      </c>
      <c r="D292" s="7">
        <v>358</v>
      </c>
      <c r="E292" s="7">
        <v>0</v>
      </c>
      <c r="F292" s="7">
        <v>457</v>
      </c>
      <c r="G292" s="7">
        <v>210</v>
      </c>
      <c r="H292" s="7">
        <v>815</v>
      </c>
      <c r="I292" s="7"/>
      <c r="J292" s="7"/>
      <c r="K292" s="7"/>
    </row>
    <row r="293" spans="1:11" ht="15">
      <c r="A293" s="15"/>
      <c r="B293" s="6" t="s">
        <v>65</v>
      </c>
      <c r="C293" s="6" t="s">
        <v>21</v>
      </c>
      <c r="D293" s="7">
        <v>370</v>
      </c>
      <c r="E293" s="7">
        <v>0</v>
      </c>
      <c r="F293" s="7">
        <v>244</v>
      </c>
      <c r="G293" s="7">
        <v>308</v>
      </c>
      <c r="H293" s="7">
        <v>614</v>
      </c>
      <c r="I293" s="7"/>
      <c r="J293" s="7"/>
      <c r="K293" s="7"/>
    </row>
    <row r="294" spans="1:11" ht="15">
      <c r="A294" s="15"/>
      <c r="B294" s="6" t="s">
        <v>65</v>
      </c>
      <c r="C294" s="6" t="s">
        <v>11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/>
      <c r="J294" s="7"/>
      <c r="K294" s="7"/>
    </row>
    <row r="295" spans="1:15" s="5" customFormat="1" ht="15">
      <c r="A295" s="15"/>
      <c r="B295" s="9" t="s">
        <v>92</v>
      </c>
      <c r="C295" s="9"/>
      <c r="D295" s="11">
        <f>SUM(D288:D294)</f>
        <v>6617</v>
      </c>
      <c r="E295" s="11">
        <f>SUM(E288:E294)</f>
        <v>4</v>
      </c>
      <c r="F295" s="11">
        <f>SUM(F288:F294)</f>
        <v>3730</v>
      </c>
      <c r="G295" s="11">
        <f>SUM(G288:G294)</f>
        <v>5845</v>
      </c>
      <c r="H295" s="11">
        <f>SUM(H288:H294)</f>
        <v>10351</v>
      </c>
      <c r="I295" s="11">
        <v>48699</v>
      </c>
      <c r="J295" s="11">
        <v>4152</v>
      </c>
      <c r="K295" s="11">
        <v>332</v>
      </c>
      <c r="M295" s="12"/>
      <c r="N295" s="12"/>
      <c r="O295" s="12"/>
    </row>
    <row r="296" spans="1:11" ht="15">
      <c r="A296" s="15"/>
      <c r="B296" s="6" t="s">
        <v>28</v>
      </c>
      <c r="C296" s="6" t="s">
        <v>11</v>
      </c>
      <c r="D296" s="7">
        <v>909</v>
      </c>
      <c r="E296" s="7">
        <v>0</v>
      </c>
      <c r="F296" s="7">
        <v>1</v>
      </c>
      <c r="G296" s="7">
        <v>1375</v>
      </c>
      <c r="H296" s="7">
        <v>910</v>
      </c>
      <c r="I296" s="7"/>
      <c r="J296" s="7"/>
      <c r="K296" s="7"/>
    </row>
    <row r="297" spans="1:11" ht="15">
      <c r="A297" s="15"/>
      <c r="B297" s="6" t="s">
        <v>28</v>
      </c>
      <c r="C297" s="6" t="s">
        <v>19</v>
      </c>
      <c r="D297" s="7">
        <v>2794</v>
      </c>
      <c r="E297" s="7">
        <v>0</v>
      </c>
      <c r="F297" s="7">
        <v>352</v>
      </c>
      <c r="G297" s="7">
        <v>3583</v>
      </c>
      <c r="H297" s="7">
        <v>3146</v>
      </c>
      <c r="I297" s="7"/>
      <c r="J297" s="7"/>
      <c r="K297" s="7"/>
    </row>
    <row r="298" spans="1:15" s="5" customFormat="1" ht="15">
      <c r="A298" s="15"/>
      <c r="B298" s="9" t="s">
        <v>92</v>
      </c>
      <c r="C298" s="9"/>
      <c r="D298" s="11">
        <f>SUM(D296:D297)</f>
        <v>3703</v>
      </c>
      <c r="E298" s="11">
        <f>SUM(E296:E297)</f>
        <v>0</v>
      </c>
      <c r="F298" s="11">
        <f>SUM(F296:F297)</f>
        <v>353</v>
      </c>
      <c r="G298" s="11">
        <f>SUM(G296:G297)</f>
        <v>4958</v>
      </c>
      <c r="H298" s="11">
        <f>SUM(H296:H297)</f>
        <v>4056</v>
      </c>
      <c r="I298" s="11">
        <v>7</v>
      </c>
      <c r="J298" s="11"/>
      <c r="K298" s="11">
        <v>27</v>
      </c>
      <c r="M298" s="12"/>
      <c r="N298" s="12"/>
      <c r="O298" s="12"/>
    </row>
    <row r="299" spans="1:11" ht="15">
      <c r="A299" s="15"/>
      <c r="B299" s="6" t="s">
        <v>66</v>
      </c>
      <c r="C299" s="6" t="s">
        <v>5</v>
      </c>
      <c r="D299" s="7">
        <v>3835</v>
      </c>
      <c r="E299" s="7">
        <v>0</v>
      </c>
      <c r="F299" s="7">
        <v>0</v>
      </c>
      <c r="G299" s="7">
        <v>8062</v>
      </c>
      <c r="H299" s="7">
        <v>3835</v>
      </c>
      <c r="I299" s="7"/>
      <c r="J299" s="7"/>
      <c r="K299" s="7"/>
    </row>
    <row r="300" spans="1:11" ht="15">
      <c r="A300" s="15"/>
      <c r="B300" s="6" t="s">
        <v>66</v>
      </c>
      <c r="C300" s="6" t="s">
        <v>9</v>
      </c>
      <c r="D300" s="7">
        <v>1052</v>
      </c>
      <c r="E300" s="7">
        <v>0</v>
      </c>
      <c r="F300" s="7">
        <v>0</v>
      </c>
      <c r="G300" s="7">
        <v>45</v>
      </c>
      <c r="H300" s="7">
        <v>1052</v>
      </c>
      <c r="I300" s="7"/>
      <c r="J300" s="7"/>
      <c r="K300" s="7"/>
    </row>
    <row r="301" spans="1:11" ht="15">
      <c r="A301" s="15"/>
      <c r="B301" s="6" t="s">
        <v>66</v>
      </c>
      <c r="C301" s="6" t="s">
        <v>8</v>
      </c>
      <c r="D301" s="7">
        <v>1234</v>
      </c>
      <c r="E301" s="7">
        <v>0</v>
      </c>
      <c r="F301" s="7">
        <v>0</v>
      </c>
      <c r="G301" s="7">
        <v>158</v>
      </c>
      <c r="H301" s="7">
        <v>1234</v>
      </c>
      <c r="I301" s="7"/>
      <c r="J301" s="7"/>
      <c r="K301" s="7"/>
    </row>
    <row r="302" spans="1:11" ht="15">
      <c r="A302" s="15"/>
      <c r="B302" s="6" t="s">
        <v>66</v>
      </c>
      <c r="C302" s="6" t="s">
        <v>6</v>
      </c>
      <c r="D302" s="7">
        <v>2701</v>
      </c>
      <c r="E302" s="7">
        <v>0</v>
      </c>
      <c r="F302" s="7">
        <v>0</v>
      </c>
      <c r="G302" s="7">
        <v>31</v>
      </c>
      <c r="H302" s="7">
        <v>2701</v>
      </c>
      <c r="I302" s="7"/>
      <c r="J302" s="7"/>
      <c r="K302" s="7"/>
    </row>
    <row r="303" spans="1:11" ht="15">
      <c r="A303" s="15"/>
      <c r="B303" s="6" t="s">
        <v>66</v>
      </c>
      <c r="C303" s="6" t="s">
        <v>19</v>
      </c>
      <c r="D303" s="7">
        <v>2143</v>
      </c>
      <c r="E303" s="7">
        <v>0</v>
      </c>
      <c r="F303" s="7">
        <v>0</v>
      </c>
      <c r="G303" s="7">
        <v>228</v>
      </c>
      <c r="H303" s="7">
        <v>2143</v>
      </c>
      <c r="I303" s="7"/>
      <c r="J303" s="7"/>
      <c r="K303" s="7"/>
    </row>
    <row r="304" spans="1:15" s="5" customFormat="1" ht="15">
      <c r="A304" s="15"/>
      <c r="B304" s="9" t="s">
        <v>92</v>
      </c>
      <c r="C304" s="9"/>
      <c r="D304" s="11">
        <f>SUM(D299:D303)</f>
        <v>10965</v>
      </c>
      <c r="E304" s="11">
        <f>SUM(E299:E303)</f>
        <v>0</v>
      </c>
      <c r="F304" s="11">
        <f>SUM(F299:F303)</f>
        <v>0</v>
      </c>
      <c r="G304" s="11">
        <f>SUM(G299:G303)</f>
        <v>8524</v>
      </c>
      <c r="H304" s="11">
        <f>SUM(H299:H303)</f>
        <v>10965</v>
      </c>
      <c r="I304" s="11">
        <v>16527</v>
      </c>
      <c r="J304" s="11">
        <v>208</v>
      </c>
      <c r="K304" s="11">
        <v>759</v>
      </c>
      <c r="M304" s="12"/>
      <c r="N304" s="12"/>
      <c r="O304" s="12"/>
    </row>
    <row r="305" spans="1:11" ht="15">
      <c r="A305" s="15"/>
      <c r="B305" s="6" t="s">
        <v>29</v>
      </c>
      <c r="C305" s="6" t="s">
        <v>15</v>
      </c>
      <c r="D305" s="7">
        <v>4325</v>
      </c>
      <c r="E305" s="7">
        <v>0</v>
      </c>
      <c r="F305" s="7">
        <v>0</v>
      </c>
      <c r="G305" s="7">
        <v>261</v>
      </c>
      <c r="H305" s="7">
        <v>4325</v>
      </c>
      <c r="I305" s="7"/>
      <c r="J305" s="7"/>
      <c r="K305" s="7"/>
    </row>
    <row r="306" spans="1:15" s="5" customFormat="1" ht="15">
      <c r="A306" s="16"/>
      <c r="B306" s="9" t="s">
        <v>92</v>
      </c>
      <c r="C306" s="9"/>
      <c r="D306" s="11">
        <f>SUM(D305:D305)</f>
        <v>4325</v>
      </c>
      <c r="E306" s="11">
        <f>SUM(E305:E305)</f>
        <v>0</v>
      </c>
      <c r="F306" s="11">
        <f>SUM(F305:F305)</f>
        <v>0</v>
      </c>
      <c r="G306" s="11">
        <f>SUM(G305:G305)</f>
        <v>261</v>
      </c>
      <c r="H306" s="11">
        <f>SUM(H305:H305)</f>
        <v>4325</v>
      </c>
      <c r="I306" s="11"/>
      <c r="J306" s="11">
        <v>28611</v>
      </c>
      <c r="K306" s="11">
        <v>1541</v>
      </c>
      <c r="M306" s="12"/>
      <c r="N306" s="12"/>
      <c r="O306" s="12"/>
    </row>
    <row r="307" spans="1:11" ht="15">
      <c r="A307" s="15" t="s">
        <v>37</v>
      </c>
      <c r="B307" s="6" t="s">
        <v>67</v>
      </c>
      <c r="C307" s="6" t="s">
        <v>5</v>
      </c>
      <c r="D307" s="7">
        <v>7543</v>
      </c>
      <c r="E307" s="7">
        <v>3405</v>
      </c>
      <c r="F307" s="7">
        <v>0</v>
      </c>
      <c r="G307" s="7">
        <v>15144</v>
      </c>
      <c r="H307" s="7">
        <v>10948</v>
      </c>
      <c r="I307" s="7"/>
      <c r="J307" s="7"/>
      <c r="K307" s="7"/>
    </row>
    <row r="308" spans="1:11" ht="15">
      <c r="A308" s="15"/>
      <c r="B308" s="6" t="s">
        <v>67</v>
      </c>
      <c r="C308" s="6" t="s">
        <v>9</v>
      </c>
      <c r="D308" s="7">
        <v>89</v>
      </c>
      <c r="E308" s="7">
        <v>0</v>
      </c>
      <c r="F308" s="7">
        <v>0</v>
      </c>
      <c r="G308" s="7">
        <v>0</v>
      </c>
      <c r="H308" s="7">
        <v>89</v>
      </c>
      <c r="I308" s="7"/>
      <c r="J308" s="7"/>
      <c r="K308" s="7"/>
    </row>
    <row r="309" spans="1:11" ht="15">
      <c r="A309" s="15"/>
      <c r="B309" s="6" t="s">
        <v>67</v>
      </c>
      <c r="C309" s="6" t="s">
        <v>8</v>
      </c>
      <c r="D309" s="7">
        <v>990</v>
      </c>
      <c r="E309" s="7">
        <v>170</v>
      </c>
      <c r="F309" s="7">
        <v>0</v>
      </c>
      <c r="G309" s="7">
        <v>4</v>
      </c>
      <c r="H309" s="7">
        <v>1160</v>
      </c>
      <c r="I309" s="7"/>
      <c r="J309" s="7"/>
      <c r="K309" s="7"/>
    </row>
    <row r="310" spans="1:11" ht="15">
      <c r="A310" s="15"/>
      <c r="B310" s="6" t="s">
        <v>67</v>
      </c>
      <c r="C310" s="6" t="s">
        <v>15</v>
      </c>
      <c r="D310" s="7">
        <v>608</v>
      </c>
      <c r="E310" s="7">
        <v>0</v>
      </c>
      <c r="F310" s="7">
        <v>0</v>
      </c>
      <c r="G310" s="7">
        <v>0</v>
      </c>
      <c r="H310" s="7">
        <v>608</v>
      </c>
      <c r="I310" s="7"/>
      <c r="J310" s="7"/>
      <c r="K310" s="7"/>
    </row>
    <row r="311" spans="1:11" ht="15">
      <c r="A311" s="15"/>
      <c r="B311" s="6" t="s">
        <v>67</v>
      </c>
      <c r="C311" s="6" t="s">
        <v>6</v>
      </c>
      <c r="D311" s="7">
        <v>1125</v>
      </c>
      <c r="E311" s="7">
        <v>76</v>
      </c>
      <c r="F311" s="7">
        <v>0</v>
      </c>
      <c r="G311" s="7">
        <v>83</v>
      </c>
      <c r="H311" s="7">
        <v>1201</v>
      </c>
      <c r="I311" s="7"/>
      <c r="J311" s="7"/>
      <c r="K311" s="7"/>
    </row>
    <row r="312" spans="1:11" ht="15">
      <c r="A312" s="15"/>
      <c r="B312" s="6" t="s">
        <v>67</v>
      </c>
      <c r="C312" s="6" t="s">
        <v>12</v>
      </c>
      <c r="D312" s="7">
        <v>5</v>
      </c>
      <c r="E312" s="7">
        <v>0</v>
      </c>
      <c r="F312" s="7">
        <v>0</v>
      </c>
      <c r="G312" s="7">
        <v>0</v>
      </c>
      <c r="H312" s="7">
        <v>5</v>
      </c>
      <c r="I312" s="7"/>
      <c r="J312" s="7"/>
      <c r="K312" s="7"/>
    </row>
    <row r="313" spans="1:15" s="5" customFormat="1" ht="15">
      <c r="A313" s="15"/>
      <c r="B313" s="9" t="s">
        <v>92</v>
      </c>
      <c r="C313" s="9"/>
      <c r="D313" s="11">
        <f>SUM(D307:D312)</f>
        <v>10360</v>
      </c>
      <c r="E313" s="11">
        <f>SUM(E307:E312)</f>
        <v>3651</v>
      </c>
      <c r="F313" s="11">
        <f>SUM(F307:F312)</f>
        <v>0</v>
      </c>
      <c r="G313" s="11">
        <f>SUM(G307:G312)</f>
        <v>15231</v>
      </c>
      <c r="H313" s="11">
        <f>SUM(H307:H312)</f>
        <v>14011</v>
      </c>
      <c r="I313" s="11">
        <v>22832</v>
      </c>
      <c r="J313" s="11">
        <v>7536</v>
      </c>
      <c r="K313" s="11">
        <v>15</v>
      </c>
      <c r="M313" s="12"/>
      <c r="N313" s="12"/>
      <c r="O313" s="12"/>
    </row>
    <row r="314" spans="1:11" ht="15">
      <c r="A314" s="15"/>
      <c r="B314" s="6" t="s">
        <v>68</v>
      </c>
      <c r="C314" s="6" t="s">
        <v>5</v>
      </c>
      <c r="D314" s="7">
        <v>0</v>
      </c>
      <c r="E314" s="7">
        <v>0</v>
      </c>
      <c r="F314" s="7">
        <v>0</v>
      </c>
      <c r="G314" s="7">
        <v>9041</v>
      </c>
      <c r="H314" s="7">
        <v>0</v>
      </c>
      <c r="I314" s="7"/>
      <c r="J314" s="7"/>
      <c r="K314" s="7"/>
    </row>
    <row r="315" spans="1:11" ht="15">
      <c r="A315" s="15"/>
      <c r="B315" s="6" t="s">
        <v>68</v>
      </c>
      <c r="C315" s="6" t="s">
        <v>9</v>
      </c>
      <c r="D315" s="7">
        <v>1218</v>
      </c>
      <c r="E315" s="7">
        <v>0</v>
      </c>
      <c r="F315" s="7">
        <v>0</v>
      </c>
      <c r="G315" s="7">
        <v>0</v>
      </c>
      <c r="H315" s="7">
        <v>1218</v>
      </c>
      <c r="I315" s="7"/>
      <c r="J315" s="7"/>
      <c r="K315" s="7"/>
    </row>
    <row r="316" spans="1:11" ht="15">
      <c r="A316" s="15"/>
      <c r="B316" s="6" t="s">
        <v>68</v>
      </c>
      <c r="C316" s="6" t="s">
        <v>15</v>
      </c>
      <c r="D316" s="7">
        <v>994</v>
      </c>
      <c r="E316" s="7">
        <v>0</v>
      </c>
      <c r="F316" s="7">
        <v>0</v>
      </c>
      <c r="G316" s="7">
        <v>0</v>
      </c>
      <c r="H316" s="7">
        <v>994</v>
      </c>
      <c r="I316" s="7"/>
      <c r="J316" s="7"/>
      <c r="K316" s="7"/>
    </row>
    <row r="317" spans="1:11" ht="15">
      <c r="A317" s="15"/>
      <c r="B317" s="6" t="s">
        <v>68</v>
      </c>
      <c r="C317" s="6" t="s">
        <v>18</v>
      </c>
      <c r="D317" s="7">
        <v>995</v>
      </c>
      <c r="E317" s="7">
        <v>0</v>
      </c>
      <c r="F317" s="7">
        <v>0</v>
      </c>
      <c r="G317" s="7">
        <v>0</v>
      </c>
      <c r="H317" s="7">
        <v>995</v>
      </c>
      <c r="I317" s="7"/>
      <c r="J317" s="7"/>
      <c r="K317" s="7"/>
    </row>
    <row r="318" spans="1:15" s="5" customFormat="1" ht="15">
      <c r="A318" s="16"/>
      <c r="B318" s="9" t="s">
        <v>92</v>
      </c>
      <c r="C318" s="9"/>
      <c r="D318" s="11">
        <f>SUM(D314:D317)</f>
        <v>3207</v>
      </c>
      <c r="E318" s="11">
        <f>SUM(E314:E317)</f>
        <v>0</v>
      </c>
      <c r="F318" s="11">
        <f>SUM(F314:F317)</f>
        <v>0</v>
      </c>
      <c r="G318" s="11">
        <f>SUM(G314:G317)</f>
        <v>9041</v>
      </c>
      <c r="H318" s="11">
        <f>SUM(H314:H317)</f>
        <v>3207</v>
      </c>
      <c r="I318" s="11"/>
      <c r="J318" s="11"/>
      <c r="K318" s="11">
        <v>576</v>
      </c>
      <c r="M318" s="12"/>
      <c r="N318" s="12"/>
      <c r="O318" s="12"/>
    </row>
    <row r="319" spans="1:11" ht="15">
      <c r="A319" s="15" t="s">
        <v>38</v>
      </c>
      <c r="B319" s="6" t="s">
        <v>69</v>
      </c>
      <c r="C319" s="6" t="s">
        <v>5</v>
      </c>
      <c r="D319" s="7">
        <v>10338</v>
      </c>
      <c r="E319" s="7">
        <v>6333</v>
      </c>
      <c r="F319" s="7">
        <v>0</v>
      </c>
      <c r="G319" s="7">
        <v>13265</v>
      </c>
      <c r="H319" s="7">
        <v>16671</v>
      </c>
      <c r="I319" s="7"/>
      <c r="J319" s="7"/>
      <c r="K319" s="7"/>
    </row>
    <row r="320" spans="1:11" ht="15">
      <c r="A320" s="15"/>
      <c r="B320" s="6" t="s">
        <v>69</v>
      </c>
      <c r="C320" s="6" t="s">
        <v>8</v>
      </c>
      <c r="D320" s="7">
        <v>1290</v>
      </c>
      <c r="E320" s="7">
        <v>286</v>
      </c>
      <c r="F320" s="7">
        <v>0</v>
      </c>
      <c r="G320" s="7">
        <v>0</v>
      </c>
      <c r="H320" s="7">
        <v>1576</v>
      </c>
      <c r="I320" s="7"/>
      <c r="J320" s="7"/>
      <c r="K320" s="7"/>
    </row>
    <row r="321" spans="1:11" ht="30">
      <c r="A321" s="15"/>
      <c r="B321" s="6" t="s">
        <v>69</v>
      </c>
      <c r="C321" s="6" t="s">
        <v>14</v>
      </c>
      <c r="D321" s="7">
        <v>437</v>
      </c>
      <c r="E321" s="7">
        <v>265</v>
      </c>
      <c r="F321" s="7">
        <v>0</v>
      </c>
      <c r="G321" s="7">
        <v>61</v>
      </c>
      <c r="H321" s="7">
        <v>702</v>
      </c>
      <c r="I321" s="7"/>
      <c r="J321" s="7"/>
      <c r="K321" s="7"/>
    </row>
    <row r="322" spans="1:15" s="5" customFormat="1" ht="15">
      <c r="A322" s="15"/>
      <c r="B322" s="9" t="s">
        <v>92</v>
      </c>
      <c r="C322" s="9"/>
      <c r="D322" s="11">
        <f>SUM(D319:D321)</f>
        <v>12065</v>
      </c>
      <c r="E322" s="11">
        <f>SUM(E319:E321)</f>
        <v>6884</v>
      </c>
      <c r="F322" s="11">
        <f>SUM(F319:F321)</f>
        <v>0</v>
      </c>
      <c r="G322" s="11">
        <f>SUM(G319:G321)</f>
        <v>13326</v>
      </c>
      <c r="H322" s="11">
        <f>SUM(H319:H321)</f>
        <v>18949</v>
      </c>
      <c r="I322" s="11">
        <v>33494</v>
      </c>
      <c r="J322" s="11">
        <v>4557</v>
      </c>
      <c r="K322" s="11">
        <v>642</v>
      </c>
      <c r="M322" s="12"/>
      <c r="N322" s="12"/>
      <c r="O322" s="12"/>
    </row>
    <row r="323" spans="1:11" ht="15">
      <c r="A323" s="15"/>
      <c r="B323" s="6" t="s">
        <v>70</v>
      </c>
      <c r="C323" s="6" t="s">
        <v>5</v>
      </c>
      <c r="D323" s="7">
        <v>0</v>
      </c>
      <c r="E323" s="7">
        <v>0</v>
      </c>
      <c r="F323" s="7">
        <v>0</v>
      </c>
      <c r="G323" s="7">
        <v>6060</v>
      </c>
      <c r="H323" s="7">
        <v>0</v>
      </c>
      <c r="I323" s="7"/>
      <c r="J323" s="7"/>
      <c r="K323" s="7"/>
    </row>
    <row r="324" spans="1:11" ht="15">
      <c r="A324" s="15"/>
      <c r="B324" s="6" t="s">
        <v>70</v>
      </c>
      <c r="C324" s="6" t="s">
        <v>23</v>
      </c>
      <c r="D324" s="7">
        <v>339</v>
      </c>
      <c r="E324" s="7">
        <v>0</v>
      </c>
      <c r="F324" s="7">
        <v>0</v>
      </c>
      <c r="G324" s="7">
        <v>0</v>
      </c>
      <c r="H324" s="7">
        <v>339</v>
      </c>
      <c r="I324" s="7"/>
      <c r="J324" s="7"/>
      <c r="K324" s="7"/>
    </row>
    <row r="325" spans="1:11" ht="15">
      <c r="A325" s="15"/>
      <c r="B325" s="6" t="s">
        <v>70</v>
      </c>
      <c r="C325" s="6" t="s">
        <v>10</v>
      </c>
      <c r="D325" s="7">
        <v>3582</v>
      </c>
      <c r="E325" s="7">
        <v>0</v>
      </c>
      <c r="F325" s="7">
        <v>29</v>
      </c>
      <c r="G325" s="7">
        <v>0</v>
      </c>
      <c r="H325" s="7">
        <v>3611</v>
      </c>
      <c r="I325" s="7"/>
      <c r="J325" s="7"/>
      <c r="K325" s="7"/>
    </row>
    <row r="326" spans="1:11" ht="15">
      <c r="A326" s="15"/>
      <c r="B326" s="6" t="s">
        <v>70</v>
      </c>
      <c r="C326" s="6" t="s">
        <v>8</v>
      </c>
      <c r="D326" s="7">
        <v>2981</v>
      </c>
      <c r="E326" s="7">
        <v>0</v>
      </c>
      <c r="F326" s="7">
        <v>0</v>
      </c>
      <c r="G326" s="7">
        <v>0</v>
      </c>
      <c r="H326" s="7">
        <v>2981</v>
      </c>
      <c r="I326" s="7"/>
      <c r="J326" s="7"/>
      <c r="K326" s="7"/>
    </row>
    <row r="327" spans="1:11" ht="15">
      <c r="A327" s="15"/>
      <c r="B327" s="6" t="s">
        <v>70</v>
      </c>
      <c r="C327" s="6" t="s">
        <v>15</v>
      </c>
      <c r="D327" s="7">
        <v>626</v>
      </c>
      <c r="E327" s="7">
        <v>0</v>
      </c>
      <c r="F327" s="7">
        <v>0</v>
      </c>
      <c r="G327" s="7">
        <v>0</v>
      </c>
      <c r="H327" s="7">
        <v>626</v>
      </c>
      <c r="I327" s="7"/>
      <c r="J327" s="7"/>
      <c r="K327" s="7"/>
    </row>
    <row r="328" spans="1:11" ht="15">
      <c r="A328" s="15"/>
      <c r="B328" s="6" t="s">
        <v>70</v>
      </c>
      <c r="C328" s="6" t="s">
        <v>11</v>
      </c>
      <c r="D328" s="7">
        <v>4428</v>
      </c>
      <c r="E328" s="7">
        <v>0</v>
      </c>
      <c r="F328" s="7">
        <v>4</v>
      </c>
      <c r="G328" s="7">
        <v>0</v>
      </c>
      <c r="H328" s="7">
        <v>4432</v>
      </c>
      <c r="I328" s="7"/>
      <c r="J328" s="7"/>
      <c r="K328" s="7"/>
    </row>
    <row r="329" spans="1:11" ht="15">
      <c r="A329" s="15"/>
      <c r="B329" s="6" t="s">
        <v>70</v>
      </c>
      <c r="C329" s="6" t="s">
        <v>6</v>
      </c>
      <c r="D329" s="7">
        <v>429</v>
      </c>
      <c r="E329" s="7">
        <v>0</v>
      </c>
      <c r="F329" s="7">
        <v>0</v>
      </c>
      <c r="G329" s="7">
        <v>0</v>
      </c>
      <c r="H329" s="7">
        <v>429</v>
      </c>
      <c r="I329" s="7"/>
      <c r="J329" s="7"/>
      <c r="K329" s="7"/>
    </row>
    <row r="330" spans="1:11" ht="15">
      <c r="A330" s="15"/>
      <c r="B330" s="6" t="s">
        <v>70</v>
      </c>
      <c r="C330" s="6" t="s">
        <v>19</v>
      </c>
      <c r="D330" s="7">
        <v>2386</v>
      </c>
      <c r="E330" s="7">
        <v>0</v>
      </c>
      <c r="F330" s="7">
        <v>3</v>
      </c>
      <c r="G330" s="7">
        <v>0</v>
      </c>
      <c r="H330" s="7">
        <v>2389</v>
      </c>
      <c r="I330" s="7"/>
      <c r="J330" s="7"/>
      <c r="K330" s="7"/>
    </row>
    <row r="331" spans="1:15" s="5" customFormat="1" ht="15">
      <c r="A331" s="16"/>
      <c r="B331" s="9" t="s">
        <v>92</v>
      </c>
      <c r="C331" s="9"/>
      <c r="D331" s="11">
        <f>SUM(D323:D330)</f>
        <v>14771</v>
      </c>
      <c r="E331" s="11">
        <f>SUM(E323:E330)</f>
        <v>0</v>
      </c>
      <c r="F331" s="11">
        <f>SUM(F323:F330)</f>
        <v>36</v>
      </c>
      <c r="G331" s="11">
        <f>SUM(G323:G330)</f>
        <v>6060</v>
      </c>
      <c r="H331" s="11">
        <f>SUM(H323:H330)</f>
        <v>14807</v>
      </c>
      <c r="I331" s="11">
        <v>42770</v>
      </c>
      <c r="J331" s="11">
        <v>3594</v>
      </c>
      <c r="K331" s="11">
        <v>252</v>
      </c>
      <c r="M331" s="12"/>
      <c r="N331" s="12"/>
      <c r="O331" s="12"/>
    </row>
    <row r="332" spans="1:11" ht="15">
      <c r="A332" s="15" t="s">
        <v>39</v>
      </c>
      <c r="B332" s="6" t="s">
        <v>71</v>
      </c>
      <c r="C332" s="6" t="s">
        <v>9</v>
      </c>
      <c r="D332" s="7">
        <v>179</v>
      </c>
      <c r="E332" s="7">
        <v>0</v>
      </c>
      <c r="F332" s="7">
        <v>0</v>
      </c>
      <c r="G332" s="7">
        <v>0</v>
      </c>
      <c r="H332" s="7">
        <v>179</v>
      </c>
      <c r="I332" s="7"/>
      <c r="J332" s="7"/>
      <c r="K332" s="7"/>
    </row>
    <row r="333" spans="1:11" ht="15">
      <c r="A333" s="15"/>
      <c r="B333" s="6" t="s">
        <v>71</v>
      </c>
      <c r="C333" s="6" t="s">
        <v>10</v>
      </c>
      <c r="D333" s="7">
        <v>357</v>
      </c>
      <c r="E333" s="7">
        <v>0</v>
      </c>
      <c r="F333" s="7">
        <v>0</v>
      </c>
      <c r="G333" s="7">
        <v>0</v>
      </c>
      <c r="H333" s="7">
        <v>357</v>
      </c>
      <c r="I333" s="7"/>
      <c r="J333" s="7"/>
      <c r="K333" s="7"/>
    </row>
    <row r="334" spans="1:11" ht="15">
      <c r="A334" s="15"/>
      <c r="B334" s="6" t="s">
        <v>71</v>
      </c>
      <c r="C334" s="6" t="s">
        <v>8</v>
      </c>
      <c r="D334" s="7">
        <v>2422</v>
      </c>
      <c r="E334" s="7">
        <v>0</v>
      </c>
      <c r="F334" s="7">
        <v>0</v>
      </c>
      <c r="G334" s="7">
        <v>0</v>
      </c>
      <c r="H334" s="7">
        <v>2422</v>
      </c>
      <c r="I334" s="7"/>
      <c r="J334" s="7"/>
      <c r="K334" s="7"/>
    </row>
    <row r="335" spans="1:11" ht="15">
      <c r="A335" s="15"/>
      <c r="B335" s="6" t="s">
        <v>71</v>
      </c>
      <c r="C335" s="6" t="s">
        <v>11</v>
      </c>
      <c r="D335" s="7">
        <v>10991</v>
      </c>
      <c r="E335" s="7">
        <v>5683</v>
      </c>
      <c r="F335" s="7">
        <v>0</v>
      </c>
      <c r="G335" s="7">
        <v>8485</v>
      </c>
      <c r="H335" s="7">
        <v>16674</v>
      </c>
      <c r="I335" s="7"/>
      <c r="J335" s="7"/>
      <c r="K335" s="7"/>
    </row>
    <row r="336" spans="1:11" ht="15">
      <c r="A336" s="15"/>
      <c r="B336" s="6" t="s">
        <v>71</v>
      </c>
      <c r="C336" s="6" t="s">
        <v>12</v>
      </c>
      <c r="D336" s="7">
        <v>50</v>
      </c>
      <c r="E336" s="7">
        <v>0</v>
      </c>
      <c r="F336" s="7">
        <v>0</v>
      </c>
      <c r="G336" s="7">
        <v>0</v>
      </c>
      <c r="H336" s="7">
        <v>50</v>
      </c>
      <c r="I336" s="7"/>
      <c r="J336" s="7"/>
      <c r="K336" s="7"/>
    </row>
    <row r="337" spans="1:11" ht="15">
      <c r="A337" s="15"/>
      <c r="B337" s="6" t="s">
        <v>71</v>
      </c>
      <c r="C337" s="6" t="s">
        <v>13</v>
      </c>
      <c r="D337" s="7">
        <v>18</v>
      </c>
      <c r="E337" s="7">
        <v>0</v>
      </c>
      <c r="F337" s="7">
        <v>0</v>
      </c>
      <c r="G337" s="7">
        <v>0</v>
      </c>
      <c r="H337" s="7">
        <v>18</v>
      </c>
      <c r="I337" s="7"/>
      <c r="J337" s="7"/>
      <c r="K337" s="7"/>
    </row>
    <row r="338" spans="1:15" s="5" customFormat="1" ht="15">
      <c r="A338" s="15"/>
      <c r="B338" s="9" t="s">
        <v>92</v>
      </c>
      <c r="C338" s="9"/>
      <c r="D338" s="11">
        <f>SUM(D332:D337)</f>
        <v>14017</v>
      </c>
      <c r="E338" s="11">
        <f>SUM(E332:E337)</f>
        <v>5683</v>
      </c>
      <c r="F338" s="11">
        <f>SUM(F332:F337)</f>
        <v>0</v>
      </c>
      <c r="G338" s="11">
        <f>SUM(G332:G337)</f>
        <v>8485</v>
      </c>
      <c r="H338" s="11">
        <f>SUM(H332:H337)</f>
        <v>19700</v>
      </c>
      <c r="I338" s="11">
        <v>17135</v>
      </c>
      <c r="J338" s="11">
        <v>2518</v>
      </c>
      <c r="K338" s="11">
        <v>96</v>
      </c>
      <c r="M338" s="12"/>
      <c r="N338" s="12"/>
      <c r="O338" s="12"/>
    </row>
    <row r="339" spans="1:11" ht="15">
      <c r="A339" s="15"/>
      <c r="B339" s="6" t="s">
        <v>72</v>
      </c>
      <c r="C339" s="6" t="s">
        <v>9</v>
      </c>
      <c r="D339" s="7">
        <v>1476</v>
      </c>
      <c r="E339" s="7">
        <v>0</v>
      </c>
      <c r="F339" s="7">
        <v>0</v>
      </c>
      <c r="G339" s="7">
        <v>525</v>
      </c>
      <c r="H339" s="7">
        <v>1476</v>
      </c>
      <c r="I339" s="7"/>
      <c r="J339" s="7"/>
      <c r="K339" s="7"/>
    </row>
    <row r="340" spans="1:11" ht="15">
      <c r="A340" s="15"/>
      <c r="B340" s="6" t="s">
        <v>72</v>
      </c>
      <c r="C340" s="6" t="s">
        <v>10</v>
      </c>
      <c r="D340" s="7">
        <v>1122</v>
      </c>
      <c r="E340" s="7">
        <v>0</v>
      </c>
      <c r="F340" s="7">
        <v>0</v>
      </c>
      <c r="G340" s="7">
        <v>2629</v>
      </c>
      <c r="H340" s="7">
        <v>1122</v>
      </c>
      <c r="I340" s="7"/>
      <c r="J340" s="7"/>
      <c r="K340" s="7"/>
    </row>
    <row r="341" spans="1:11" ht="15">
      <c r="A341" s="15"/>
      <c r="B341" s="6" t="s">
        <v>72</v>
      </c>
      <c r="C341" s="6" t="s">
        <v>18</v>
      </c>
      <c r="D341" s="7">
        <v>2326</v>
      </c>
      <c r="E341" s="7">
        <v>0</v>
      </c>
      <c r="F341" s="7">
        <v>0</v>
      </c>
      <c r="G341" s="7">
        <v>424</v>
      </c>
      <c r="H341" s="7">
        <v>2326</v>
      </c>
      <c r="I341" s="7"/>
      <c r="J341" s="7"/>
      <c r="K341" s="7"/>
    </row>
    <row r="342" spans="1:11" ht="15">
      <c r="A342" s="15"/>
      <c r="B342" s="6" t="s">
        <v>72</v>
      </c>
      <c r="C342" s="6" t="s">
        <v>11</v>
      </c>
      <c r="D342" s="7">
        <v>3632</v>
      </c>
      <c r="E342" s="7">
        <v>0</v>
      </c>
      <c r="F342" s="7">
        <v>0</v>
      </c>
      <c r="G342" s="7">
        <v>6222</v>
      </c>
      <c r="H342" s="7">
        <v>3632</v>
      </c>
      <c r="I342" s="7"/>
      <c r="J342" s="7"/>
      <c r="K342" s="7"/>
    </row>
    <row r="343" spans="1:11" ht="15">
      <c r="A343" s="15"/>
      <c r="B343" s="6" t="s">
        <v>72</v>
      </c>
      <c r="C343" s="6" t="s">
        <v>6</v>
      </c>
      <c r="D343" s="7">
        <v>1058</v>
      </c>
      <c r="E343" s="7">
        <v>0</v>
      </c>
      <c r="F343" s="7">
        <v>0</v>
      </c>
      <c r="G343" s="7">
        <v>721</v>
      </c>
      <c r="H343" s="7">
        <v>1058</v>
      </c>
      <c r="I343" s="7"/>
      <c r="J343" s="7"/>
      <c r="K343" s="7"/>
    </row>
    <row r="344" spans="1:11" ht="15">
      <c r="A344" s="15"/>
      <c r="B344" s="6" t="s">
        <v>72</v>
      </c>
      <c r="C344" s="6" t="s">
        <v>19</v>
      </c>
      <c r="D344" s="7">
        <v>236</v>
      </c>
      <c r="E344" s="7">
        <v>0</v>
      </c>
      <c r="F344" s="7">
        <v>0</v>
      </c>
      <c r="G344" s="7">
        <v>1268</v>
      </c>
      <c r="H344" s="7">
        <v>236</v>
      </c>
      <c r="I344" s="7"/>
      <c r="J344" s="7"/>
      <c r="K344" s="7"/>
    </row>
    <row r="345" spans="1:11" ht="15">
      <c r="A345" s="15"/>
      <c r="B345" s="6" t="s">
        <v>72</v>
      </c>
      <c r="C345" s="6" t="s">
        <v>12</v>
      </c>
      <c r="D345" s="7">
        <v>718</v>
      </c>
      <c r="E345" s="7">
        <v>0</v>
      </c>
      <c r="F345" s="7">
        <v>0</v>
      </c>
      <c r="G345" s="7">
        <v>471</v>
      </c>
      <c r="H345" s="7">
        <v>718</v>
      </c>
      <c r="I345" s="7"/>
      <c r="J345" s="7"/>
      <c r="K345" s="7"/>
    </row>
    <row r="346" spans="1:15" s="5" customFormat="1" ht="15">
      <c r="A346" s="15"/>
      <c r="B346" s="9" t="s">
        <v>92</v>
      </c>
      <c r="C346" s="9"/>
      <c r="D346" s="11">
        <f>SUM(D339:D345)</f>
        <v>10568</v>
      </c>
      <c r="E346" s="11">
        <f>SUM(E339:E345)</f>
        <v>0</v>
      </c>
      <c r="F346" s="11">
        <f>SUM(F339:F345)</f>
        <v>0</v>
      </c>
      <c r="G346" s="11">
        <f>SUM(G339:G345)</f>
        <v>12260</v>
      </c>
      <c r="H346" s="11">
        <f>SUM(H339:H345)</f>
        <v>10568</v>
      </c>
      <c r="I346" s="11">
        <v>12384</v>
      </c>
      <c r="J346" s="11"/>
      <c r="K346" s="11">
        <v>65</v>
      </c>
      <c r="M346" s="12"/>
      <c r="N346" s="12"/>
      <c r="O346" s="12"/>
    </row>
    <row r="347" spans="1:11" ht="15">
      <c r="A347" s="15"/>
      <c r="B347" s="6" t="s">
        <v>76</v>
      </c>
      <c r="C347" s="6" t="s">
        <v>11</v>
      </c>
      <c r="D347" s="7">
        <v>274</v>
      </c>
      <c r="E347" s="7">
        <v>11</v>
      </c>
      <c r="F347" s="7">
        <v>4</v>
      </c>
      <c r="G347" s="7">
        <v>707</v>
      </c>
      <c r="H347" s="7">
        <v>289</v>
      </c>
      <c r="I347" s="7"/>
      <c r="J347" s="7"/>
      <c r="K347" s="7"/>
    </row>
    <row r="348" spans="1:15" s="5" customFormat="1" ht="15">
      <c r="A348" s="16"/>
      <c r="B348" s="9" t="s">
        <v>92</v>
      </c>
      <c r="C348" s="9"/>
      <c r="D348" s="11">
        <f>SUM(D347)</f>
        <v>274</v>
      </c>
      <c r="E348" s="11">
        <f>SUM(E347)</f>
        <v>11</v>
      </c>
      <c r="F348" s="11">
        <f>SUM(F347)</f>
        <v>4</v>
      </c>
      <c r="G348" s="11">
        <f>SUM(G347)</f>
        <v>707</v>
      </c>
      <c r="H348" s="11">
        <f>SUM(H347)</f>
        <v>289</v>
      </c>
      <c r="I348" s="11"/>
      <c r="J348" s="11"/>
      <c r="K348" s="11"/>
      <c r="M348" s="12"/>
      <c r="N348" s="12"/>
      <c r="O348" s="12"/>
    </row>
    <row r="349" spans="2:15" s="5" customFormat="1" ht="15">
      <c r="B349" s="8"/>
      <c r="C349" s="8"/>
      <c r="D349" s="10"/>
      <c r="E349" s="10"/>
      <c r="F349" s="10"/>
      <c r="G349" s="10"/>
      <c r="H349" s="10"/>
      <c r="I349" s="10"/>
      <c r="J349" s="10"/>
      <c r="K349" s="10"/>
      <c r="M349" s="12"/>
      <c r="N349" s="12"/>
      <c r="O349" s="12"/>
    </row>
    <row r="350" spans="2:15" s="5" customFormat="1" ht="15">
      <c r="B350" s="8"/>
      <c r="C350" s="8"/>
      <c r="D350" s="10"/>
      <c r="E350" s="10"/>
      <c r="F350" s="10"/>
      <c r="G350" s="10"/>
      <c r="H350" s="10"/>
      <c r="I350" s="10"/>
      <c r="J350" s="10"/>
      <c r="K350" s="10"/>
      <c r="M350" s="12"/>
      <c r="N350" s="12"/>
      <c r="O350" s="12"/>
    </row>
    <row r="351" spans="2:15" s="5" customFormat="1" ht="15">
      <c r="B351" s="13" t="s">
        <v>93</v>
      </c>
      <c r="C351" s="13"/>
      <c r="D351" s="10">
        <f>D15+D22+D27+D34+D39+D57+D77+D94+D101+D103+D121+D129+D135+D154+D162+D167+D169+D172+D178+D183+D185+D191+D193+D196+D200+D211+D213+D215+D219+D231+D240+D246+D250+D254+D258+D264+D276+D280+D283+D287+D295+D298+D304+D306+D313+D318+D322+D331+D338+D346+D348</f>
        <v>867154</v>
      </c>
      <c r="E351" s="10">
        <f>E15+E22+E27+E34+E39+E57+E77+E94+E101+E103+E121+E129+E135+E154+E162+E167+E169+E172+E178+E183+E185+E191+E193+E196+E200+E211+E213+E215+E219+E231+E240+E246+E250+E254+E258+E264+E276+E280+E283+E287+E295+E298+E304+E306+E313+E318+E322+E331+E338+E346+E348</f>
        <v>233546</v>
      </c>
      <c r="F351" s="10">
        <f>F15+F22+F27+F34+F39+F57+F77+F94+F101+F103+F121+F129+F135+F154+F162+F167+F169+F172+F178+F183+F185+F191+F193+F196+F200+F211+F213+F215+F219+F231+F240+F246+F250+F254+F258+F264+F276+F280+F283+F287+F295+F298+F304+F306+F313+F318+F322+F331+F338+F346+F348</f>
        <v>27861</v>
      </c>
      <c r="G351" s="10">
        <f>G15+G22+G27+G34+G39+G57+G77+G94+G101+G103+G121+G129+G135+G154+G162+G167+G169+G172+G178+G183+G185+G191+G193+G196+G200+G211+G213+G215+G219+G231+G240+G246+G250+G254+G258+G264+G276+G280+G283+G287+G295+G298+G304+G306+G313+G318+G322+G331+G338+G346+G348</f>
        <v>349102</v>
      </c>
      <c r="H351" s="10">
        <f>H15+H22+H27+H34+H39+H57+H77+H94+H101+H103+H121+H129+H135+H154+H162+H167+H169+H172+H178+H183+H185+H191+H193+H196+H200+H211+H213+H215+H219+H231+H240+H246+H250+H254+H258+H264+H276+H280+H283+H287+H295+H298+H304+H306+H313+H318+H322+H331+H338+H346+H348</f>
        <v>1128561</v>
      </c>
      <c r="I351" s="10">
        <f>SUM(I3:I347)</f>
        <v>908220</v>
      </c>
      <c r="J351" s="10">
        <f>SUM(J3:J347)</f>
        <v>214110</v>
      </c>
      <c r="K351" s="10">
        <f>SUM(K3:K347)</f>
        <v>44717</v>
      </c>
      <c r="M351" s="12"/>
      <c r="N351" s="12"/>
      <c r="O351" s="12"/>
    </row>
  </sheetData>
  <sheetProtection/>
  <mergeCells count="10">
    <mergeCell ref="B351:C351"/>
    <mergeCell ref="A319:A330"/>
    <mergeCell ref="A332:A347"/>
    <mergeCell ref="A3:A192"/>
    <mergeCell ref="A194:A214"/>
    <mergeCell ref="A1:H1"/>
    <mergeCell ref="A216:A239"/>
    <mergeCell ref="A241:A275"/>
    <mergeCell ref="A277:A305"/>
    <mergeCell ref="A307:A3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Kiralidou</dc:creator>
  <cp:keywords/>
  <dc:description/>
  <cp:lastModifiedBy>skiralidou</cp:lastModifiedBy>
  <cp:lastPrinted>2020-01-10T14:44:51Z</cp:lastPrinted>
  <dcterms:created xsi:type="dcterms:W3CDTF">2019-09-19T06:25:58Z</dcterms:created>
  <dcterms:modified xsi:type="dcterms:W3CDTF">2020-01-10T14:44:56Z</dcterms:modified>
  <cp:category/>
  <cp:version/>
  <cp:contentType/>
  <cp:contentStatus/>
</cp:coreProperties>
</file>